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filterPrivacy="1" codeName="ThisWorkbook"/>
  <xr:revisionPtr revIDLastSave="0" documentId="13_ncr:1_{F2CF8CB2-0156-4D10-AB4E-05544F8A082D}" xr6:coauthVersionLast="47" xr6:coauthVersionMax="47" xr10:uidLastSave="{00000000-0000-0000-0000-000000000000}"/>
  <bookViews>
    <workbookView xWindow="-120" yWindow="-120" windowWidth="29040" windowHeight="15720" tabRatio="849" xr2:uid="{1514301D-00A8-47A1-A737-97E2295C4901}"/>
  </bookViews>
  <sheets>
    <sheet name="表紙" sheetId="3" r:id="rId1"/>
    <sheet name="改版履歴" sheetId="4" r:id="rId2"/>
    <sheet name="定義一覧" sheetId="6" r:id="rId3"/>
    <sheet name="【共通】CSVファイル入力定義" sheetId="58" r:id="rId4"/>
    <sheet name="外部取込_その４-1シート" sheetId="67" r:id="rId5"/>
    <sheet name="外部取込_その４-2シート" sheetId="72" r:id="rId6"/>
    <sheet name="外部取込_その5シート" sheetId="73" r:id="rId7"/>
    <sheet name="Webプロ取込" sheetId="74" r:id="rId8"/>
    <sheet name="Webプロマッピング" sheetId="68" r:id="rId9"/>
  </sheets>
  <definedNames>
    <definedName name="ContainerRegistry_タグの値">#REF!</definedName>
    <definedName name="ContainerRegistry_リソーグループ名">#REF!</definedName>
    <definedName name="ContainerRegistry_名前">#REF!</definedName>
    <definedName name="Indexerで処理するコンテナー名">#REF!</definedName>
    <definedName name="OpenAI_リージョン">#REF!</definedName>
    <definedName name="_xlnm.Print_Area" localSheetId="3">【共通】CSVファイル入力定義!$A$1:$BI$51</definedName>
    <definedName name="_xlnm.Print_Area" localSheetId="8">Webプロマッピング!$A$1:$Q$215</definedName>
    <definedName name="_xlnm.Print_Area" localSheetId="7">Webプロ取込!$A$1:$M$74</definedName>
    <definedName name="_xlnm.Print_Area" localSheetId="1">改版履歴!$A$1:$BI$86</definedName>
    <definedName name="_xlnm.Print_Area" localSheetId="4">'外部取込_その４-1シート'!$A$1:$M$185</definedName>
    <definedName name="_xlnm.Print_Area" localSheetId="5">'外部取込_その４-2シート'!$A$1:$M$183</definedName>
    <definedName name="_xlnm.Print_Area" localSheetId="6">外部取込_その5シート!$A$1:$M$56</definedName>
    <definedName name="_xlnm.Print_Area" localSheetId="2">定義一覧!$A$1:$BI$12</definedName>
    <definedName name="_xlnm.Print_Area" localSheetId="0">表紙!$A$1:$BL$61</definedName>
    <definedName name="Teams_チーム名">#REF!</definedName>
    <definedName name="Teams_チャネル名_logic_critical01">#REF!</definedName>
    <definedName name="Teams_チャネル名_logic01">#REF!</definedName>
    <definedName name="エンドポイントのホスト名_api01">#REF!</definedName>
    <definedName name="エンドポイントのホスト名_api01_staging">#REF!</definedName>
    <definedName name="エンドポイントのホスト名_chatbot01">#REF!</definedName>
    <definedName name="エンドポイントのホスト名_chatbot01_staging">#REF!</definedName>
    <definedName name="キーコンテナー名">#REF!</definedName>
    <definedName name="サブスクリプションID">#REF!</definedName>
    <definedName name="サブスクリプション名">#REF!</definedName>
    <definedName name="タグの値">#REF!</definedName>
    <definedName name="タグの名前">#REF!</definedName>
    <definedName name="テナントID">#REF!</definedName>
    <definedName name="ドキュメント格納用コンテナー">#REF!</definedName>
    <definedName name="フロントドアID">#REF!</definedName>
    <definedName name="リージョン">#REF!</definedName>
    <definedName name="リージョン_small">#REF!</definedName>
    <definedName name="リソースグループ名">#REF!</definedName>
    <definedName name="リソース識別子">#REF!</definedName>
    <definedName name="リポジトリ_API">#REF!</definedName>
    <definedName name="リポジトリ_Chatbot">#REF!</definedName>
    <definedName name="リポジトリ_Indexer">#REF!</definedName>
    <definedName name="リポジトリ_IndexerTriggers">#REF!</definedName>
    <definedName name="ワークスペースID">#REF!</definedName>
    <definedName name="ワークフローURL_logic_critical01">#REF!</definedName>
    <definedName name="ワークフローURL_logic01">#REF!</definedName>
    <definedName name="仮想マシン_パブリックIPアドレス">#REF!</definedName>
    <definedName name="環境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4" i="3" l="1" a="1"/>
  <c r="D34" i="3" s="1"/>
  <c r="AY1" i="58" a="1"/>
  <c r="AY1" i="58" s="1"/>
  <c r="K2" i="67"/>
  <c r="K2" i="74"/>
  <c r="G2" i="74" a="1"/>
  <c r="G2" i="74" s="1"/>
  <c r="K1" i="74" a="1"/>
  <c r="K1" i="74" s="1"/>
  <c r="D1" i="74"/>
  <c r="K2" i="73"/>
  <c r="G2" i="73" a="1"/>
  <c r="G2" i="73" s="1"/>
  <c r="D1" i="73"/>
  <c r="K2" i="72"/>
  <c r="G2" i="72" a="1"/>
  <c r="G2" i="72" s="1"/>
  <c r="D1" i="72"/>
  <c r="G2" i="67" a="1"/>
  <c r="G2" i="67" s="1"/>
  <c r="D4" i="67" s="1"/>
  <c r="D1" i="67"/>
  <c r="AY3" i="58"/>
  <c r="AJ3" i="58" a="1"/>
  <c r="AJ3" i="58" s="1"/>
  <c r="H1" i="58"/>
  <c r="D5" i="74" l="1"/>
  <c r="I4" i="74"/>
  <c r="F4" i="74"/>
  <c r="D4" i="74"/>
  <c r="D5" i="73"/>
  <c r="I4" i="73"/>
  <c r="F4" i="73"/>
  <c r="D4" i="73"/>
  <c r="D5" i="72"/>
  <c r="I4" i="72"/>
  <c r="F4" i="72"/>
  <c r="D4" i="72"/>
  <c r="I4" i="67"/>
  <c r="F4" i="67"/>
  <c r="D5" i="67"/>
  <c r="AJ3" i="6" l="1" a="1"/>
  <c r="AJ3" i="6" s="1"/>
  <c r="H1" i="4"/>
  <c r="D41" i="3" l="1" a="1"/>
  <c r="D41" i="3" s="1"/>
  <c r="AY3" i="4" l="1"/>
  <c r="AY3" i="6"/>
  <c r="H1" i="6"/>
  <c r="AY1" i="6" l="1" a="1"/>
  <c r="AY1" i="6" s="1"/>
  <c r="AY1" i="4" a="1"/>
  <c r="AY1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<sst xmlns="http://schemas.openxmlformats.org/spreadsheetml/2006/main" count="1327" uniqueCount="445">
  <si>
    <t>建築物環境報告書作成支援システム</t>
    <rPh sb="0" eb="8">
      <t>ケンチクブツカンキョウホウコクショ</t>
    </rPh>
    <rPh sb="8" eb="12">
      <t>サクセイシエン</t>
    </rPh>
    <phoneticPr fontId="1"/>
  </si>
  <si>
    <t>システム名</t>
    <rPh sb="4" eb="5">
      <t>メイ</t>
    </rPh>
    <phoneticPr fontId="1"/>
  </si>
  <si>
    <t>種別</t>
    <rPh sb="0" eb="2">
      <t>シュベツ</t>
    </rPh>
    <phoneticPr fontId="1"/>
  </si>
  <si>
    <t>IF仕様書</t>
    <rPh sb="2" eb="5">
      <t>シヨウショ</t>
    </rPh>
    <phoneticPr fontId="1"/>
  </si>
  <si>
    <t>更新日</t>
    <rPh sb="0" eb="3">
      <t>コウシンビ</t>
    </rPh>
    <phoneticPr fontId="1"/>
  </si>
  <si>
    <t>シート名</t>
    <rPh sb="3" eb="4">
      <t>メイ</t>
    </rPh>
    <phoneticPr fontId="1"/>
  </si>
  <si>
    <t>改版履歴</t>
    <phoneticPr fontId="1"/>
  </si>
  <si>
    <t>版数</t>
    <rPh sb="0" eb="2">
      <t>ハンスウ</t>
    </rPh>
    <phoneticPr fontId="1"/>
  </si>
  <si>
    <t>改版履歴</t>
    <rPh sb="0" eb="2">
      <t>カイハン</t>
    </rPh>
    <rPh sb="2" eb="4">
      <t>リレキ</t>
    </rPh>
    <phoneticPr fontId="1"/>
  </si>
  <si>
    <t>改版日</t>
    <rPh sb="0" eb="2">
      <t>カイハン</t>
    </rPh>
    <rPh sb="2" eb="3">
      <t>ビ</t>
    </rPh>
    <phoneticPr fontId="1"/>
  </si>
  <si>
    <t>内容</t>
    <rPh sb="0" eb="2">
      <t>ナイヨウ</t>
    </rPh>
    <phoneticPr fontId="1"/>
  </si>
  <si>
    <t>新規作成</t>
    <rPh sb="0" eb="2">
      <t>シンキ</t>
    </rPh>
    <rPh sb="2" eb="4">
      <t>サクセイ</t>
    </rPh>
    <phoneticPr fontId="1"/>
  </si>
  <si>
    <t>項目</t>
    <rPh sb="0" eb="2">
      <t>コウモク</t>
    </rPh>
    <phoneticPr fontId="1"/>
  </si>
  <si>
    <t>備考</t>
    <rPh sb="0" eb="2">
      <t>ビコウ</t>
    </rPh>
    <phoneticPr fontId="10"/>
  </si>
  <si>
    <t>IF詳細仕様</t>
    <rPh sb="2" eb="4">
      <t>ショウサイ</t>
    </rPh>
    <rPh sb="4" eb="6">
      <t>シヨウ</t>
    </rPh>
    <phoneticPr fontId="1"/>
  </si>
  <si>
    <t>画面一覧</t>
    <rPh sb="0" eb="4">
      <t>ガメンイチラン</t>
    </rPh>
    <phoneticPr fontId="1"/>
  </si>
  <si>
    <t>No</t>
    <phoneticPr fontId="10"/>
  </si>
  <si>
    <t>入出力</t>
    <rPh sb="0" eb="3">
      <t>ニュウシュツリョク</t>
    </rPh>
    <phoneticPr fontId="1"/>
  </si>
  <si>
    <t>形式</t>
    <rPh sb="0" eb="2">
      <t>ケイシキ</t>
    </rPh>
    <phoneticPr fontId="1"/>
  </si>
  <si>
    <t>システム</t>
    <phoneticPr fontId="1"/>
  </si>
  <si>
    <t>名称</t>
    <rPh sb="0" eb="2">
      <t>メイショウ</t>
    </rPh>
    <phoneticPr fontId="1"/>
  </si>
  <si>
    <t>概要</t>
    <rPh sb="0" eb="2">
      <t>ガイヨウ</t>
    </rPh>
    <phoneticPr fontId="10"/>
  </si>
  <si>
    <t>入力</t>
    <rPh sb="0" eb="2">
      <t>ニュウリョク</t>
    </rPh>
    <phoneticPr fontId="1"/>
  </si>
  <si>
    <t>CSV</t>
    <phoneticPr fontId="1"/>
  </si>
  <si>
    <t>ポータル</t>
    <phoneticPr fontId="1"/>
  </si>
  <si>
    <t>外部取込_その４-1シート</t>
    <rPh sb="0" eb="2">
      <t>ガイブ</t>
    </rPh>
    <rPh sb="2" eb="4">
      <t>トリコミ</t>
    </rPh>
    <phoneticPr fontId="1"/>
  </si>
  <si>
    <t>制度対象者保有情報取込用データファイル（建物別情報（住宅））</t>
    <phoneticPr fontId="1"/>
  </si>
  <si>
    <t>外部取込_その４-2シート</t>
    <rPh sb="0" eb="2">
      <t>ガイブ</t>
    </rPh>
    <rPh sb="2" eb="4">
      <t>トリコミ</t>
    </rPh>
    <phoneticPr fontId="1"/>
  </si>
  <si>
    <t>制度対象者保有情報取込用データファイル（建物別情報（非住宅））</t>
    <phoneticPr fontId="1"/>
  </si>
  <si>
    <t>外部取込_その5シート</t>
    <rPh sb="0" eb="2">
      <t>ガイブ</t>
    </rPh>
    <rPh sb="2" eb="4">
      <t>トリコミ</t>
    </rPh>
    <phoneticPr fontId="1"/>
  </si>
  <si>
    <t>制度対象者保有情報取込用データファイル（既存建築物）</t>
    <phoneticPr fontId="1"/>
  </si>
  <si>
    <t>PDF</t>
    <phoneticPr fontId="1"/>
  </si>
  <si>
    <t>Webプロ取込</t>
    <rPh sb="5" eb="7">
      <t>トリコミ</t>
    </rPh>
    <phoneticPr fontId="1"/>
  </si>
  <si>
    <t>エネルギー消費性能計算プログラム(住宅版)出力PDFファイル</t>
    <phoneticPr fontId="1"/>
  </si>
  <si>
    <t>CSVファイルフォーマット共通定義</t>
    <rPh sb="13" eb="15">
      <t>キョウツウ</t>
    </rPh>
    <rPh sb="15" eb="17">
      <t>テイギ</t>
    </rPh>
    <phoneticPr fontId="1"/>
  </si>
  <si>
    <t>定義内容</t>
    <rPh sb="0" eb="2">
      <t>テイギ</t>
    </rPh>
    <rPh sb="2" eb="4">
      <t>ナイヨウ</t>
    </rPh>
    <phoneticPr fontId="1"/>
  </si>
  <si>
    <t>説明・諸注意・具体例など</t>
    <rPh sb="0" eb="2">
      <t>セツメイ</t>
    </rPh>
    <rPh sb="3" eb="6">
      <t>ショチュウイ</t>
    </rPh>
    <rPh sb="7" eb="10">
      <t>グタイレイ</t>
    </rPh>
    <phoneticPr fontId="1"/>
  </si>
  <si>
    <t>ファイル全体に関する仕様</t>
    <rPh sb="4" eb="6">
      <t>ゼンタイ</t>
    </rPh>
    <rPh sb="7" eb="8">
      <t>カン</t>
    </rPh>
    <rPh sb="10" eb="12">
      <t>シヨウ</t>
    </rPh>
    <phoneticPr fontId="1"/>
  </si>
  <si>
    <t>ファイル名</t>
    <rPh sb="4" eb="5">
      <t>メイ</t>
    </rPh>
    <phoneticPr fontId="1"/>
  </si>
  <si>
    <t>1文字以上200字以内＋.csv（または.CSV）</t>
    <rPh sb="1" eb="3">
      <t>モジ</t>
    </rPh>
    <rPh sb="3" eb="5">
      <t>イジョウ</t>
    </rPh>
    <rPh sb="8" eb="11">
      <t>ジイナイ</t>
    </rPh>
    <phoneticPr fontId="1"/>
  </si>
  <si>
    <t>半角の英小文字、もしくは英小文字。混在は不可。例）入力用ファイル.csv</t>
    <rPh sb="23" eb="24">
      <t>レイ</t>
    </rPh>
    <rPh sb="25" eb="28">
      <t>ニュウリョクヨウ</t>
    </rPh>
    <phoneticPr fontId="1"/>
  </si>
  <si>
    <t>文字コード（エンコード）</t>
    <phoneticPr fontId="1"/>
  </si>
  <si>
    <t>UTF-8（BOMなし）</t>
    <phoneticPr fontId="1"/>
  </si>
  <si>
    <t>文字化け防止。（Excel標準ではShift-JISのため、要注意）UTF-8以外は動作保障対象外</t>
    <rPh sb="39" eb="41">
      <t>イガイ</t>
    </rPh>
    <rPh sb="42" eb="49">
      <t>ドウサホショウタイショウガイ</t>
    </rPh>
    <phoneticPr fontId="1"/>
  </si>
  <si>
    <t>区切り（デリミタ）に関する仕様</t>
    <rPh sb="0" eb="2">
      <t>クギ</t>
    </rPh>
    <rPh sb="10" eb="11">
      <t>カン</t>
    </rPh>
    <rPh sb="13" eb="15">
      <t>シヨウ</t>
    </rPh>
    <phoneticPr fontId="1"/>
  </si>
  <si>
    <t>改行コード（行区切り）</t>
    <rPh sb="6" eb="9">
      <t>ギョウクギ</t>
    </rPh>
    <phoneticPr fontId="1"/>
  </si>
  <si>
    <t>ファイル内で、LF（\n）または CRLF（\r\n）で統一</t>
    <rPh sb="4" eb="5">
      <t>ナイ</t>
    </rPh>
    <rPh sb="28" eb="30">
      <t>トウイツ</t>
    </rPh>
    <phoneticPr fontId="1"/>
  </si>
  <si>
    <t>区切り文字で LF と CRLF が混在する場合、動作保障対象外</t>
    <rPh sb="0" eb="2">
      <t>クギ</t>
    </rPh>
    <rPh sb="3" eb="5">
      <t>モジ</t>
    </rPh>
    <rPh sb="18" eb="20">
      <t>コンザイ</t>
    </rPh>
    <rPh sb="22" eb="24">
      <t>バアイ</t>
    </rPh>
    <rPh sb="25" eb="27">
      <t>ドウサ</t>
    </rPh>
    <rPh sb="27" eb="29">
      <t>ホショウ</t>
    </rPh>
    <rPh sb="29" eb="31">
      <t>タイショウ</t>
    </rPh>
    <rPh sb="31" eb="32">
      <t>ガイ</t>
    </rPh>
    <phoneticPr fontId="1"/>
  </si>
  <si>
    <t>項目区切り</t>
    <rPh sb="0" eb="2">
      <t>コウモク</t>
    </rPh>
    <rPh sb="2" eb="4">
      <t>クギ</t>
    </rPh>
    <phoneticPr fontId="1"/>
  </si>
  <si>
    <t>半角コンマ（,）</t>
    <rPh sb="0" eb="2">
      <t>ハンカク</t>
    </rPh>
    <phoneticPr fontId="1"/>
  </si>
  <si>
    <t>ー</t>
    <phoneticPr fontId="1"/>
  </si>
  <si>
    <t>値区切り</t>
    <rPh sb="0" eb="1">
      <t>アタイ</t>
    </rPh>
    <rPh sb="1" eb="3">
      <t>クギ</t>
    </rPh>
    <phoneticPr fontId="1"/>
  </si>
  <si>
    <t>値をとるものは、”（ダブルクォート）で囲う。NULL値やブランクは””で表記</t>
    <rPh sb="0" eb="1">
      <t>アタイ</t>
    </rPh>
    <rPh sb="19" eb="20">
      <t>カコ</t>
    </rPh>
    <rPh sb="26" eb="27">
      <t>チ</t>
    </rPh>
    <rPh sb="36" eb="38">
      <t>ヒョウキ</t>
    </rPh>
    <phoneticPr fontId="1"/>
  </si>
  <si>
    <t>"a,b","c"　は、「a,b」 と「c」という2つの値という理解をする仕様</t>
  </si>
  <si>
    <t>”（ダブルクォート）</t>
    <phoneticPr fontId="1"/>
  </si>
  <si>
    <t>値に ”（ダブルクォート）をとるものを想定しない。（設定できない）</t>
    <rPh sb="0" eb="1">
      <t>アタイ</t>
    </rPh>
    <rPh sb="19" eb="21">
      <t>ソウテイ</t>
    </rPh>
    <rPh sb="26" eb="28">
      <t>セッテイ</t>
    </rPh>
    <phoneticPr fontId="1"/>
  </si>
  <si>
    <t>※ 必要に応じてエスケープ処理は検討するが現段階では不要という扱い</t>
    <rPh sb="2" eb="4">
      <t>ヒツヨウ</t>
    </rPh>
    <rPh sb="5" eb="6">
      <t>オウ</t>
    </rPh>
    <rPh sb="13" eb="15">
      <t>ショリ</t>
    </rPh>
    <rPh sb="16" eb="18">
      <t>ケントウ</t>
    </rPh>
    <rPh sb="21" eb="24">
      <t>ゲンダンカイ</t>
    </rPh>
    <rPh sb="26" eb="28">
      <t>フヨウ</t>
    </rPh>
    <rPh sb="31" eb="32">
      <t>アツカ</t>
    </rPh>
    <phoneticPr fontId="1"/>
  </si>
  <si>
    <t>ヘッダー行／データ行に関する仕様</t>
    <rPh sb="4" eb="5">
      <t>ギョウ</t>
    </rPh>
    <rPh sb="9" eb="10">
      <t>ギョウ</t>
    </rPh>
    <rPh sb="11" eb="12">
      <t>カン</t>
    </rPh>
    <rPh sb="14" eb="16">
      <t>シヨウ</t>
    </rPh>
    <phoneticPr fontId="1"/>
  </si>
  <si>
    <t>ヘッダー行</t>
    <rPh sb="4" eb="5">
      <t>ギョウ</t>
    </rPh>
    <phoneticPr fontId="1"/>
  </si>
  <si>
    <t>ファイル1行目は、カラム／項目名の行とする。順序誤り、定義誤りは読込み失敗の扱い</t>
    <rPh sb="5" eb="7">
      <t>ギョウメ</t>
    </rPh>
    <rPh sb="13" eb="15">
      <t>コウモク</t>
    </rPh>
    <rPh sb="15" eb="16">
      <t>メイ</t>
    </rPh>
    <rPh sb="17" eb="18">
      <t>ギョウ</t>
    </rPh>
    <rPh sb="22" eb="25">
      <t>ジュンジョアヤマ</t>
    </rPh>
    <rPh sb="27" eb="29">
      <t>テイギ</t>
    </rPh>
    <rPh sb="29" eb="30">
      <t>アヤマ</t>
    </rPh>
    <rPh sb="32" eb="33">
      <t>ヨ</t>
    </rPh>
    <rPh sb="33" eb="34">
      <t>コ</t>
    </rPh>
    <rPh sb="35" eb="37">
      <t>シッパイ</t>
    </rPh>
    <rPh sb="38" eb="39">
      <t>アツカ</t>
    </rPh>
    <phoneticPr fontId="1"/>
  </si>
  <si>
    <t>データ行</t>
    <rPh sb="3" eb="4">
      <t>ギョウ</t>
    </rPh>
    <phoneticPr fontId="1"/>
  </si>
  <si>
    <t>ファイルの2行目以降。実取込データはここからとなる。EOF用シグニチャ等は不要</t>
    <rPh sb="6" eb="10">
      <t>ギョウメイコウ</t>
    </rPh>
    <rPh sb="11" eb="12">
      <t>ジツ</t>
    </rPh>
    <rPh sb="12" eb="14">
      <t>トリコミ</t>
    </rPh>
    <rPh sb="29" eb="30">
      <t>ヨウ</t>
    </rPh>
    <rPh sb="35" eb="36">
      <t>トウ</t>
    </rPh>
    <rPh sb="37" eb="39">
      <t>フヨウ</t>
    </rPh>
    <phoneticPr fontId="1"/>
  </si>
  <si>
    <t>ファイルの最後を、意図的に空行や特別な文字列で終わらせる必要はない</t>
    <rPh sb="5" eb="7">
      <t>サイゴ</t>
    </rPh>
    <rPh sb="9" eb="12">
      <t>イトテキ</t>
    </rPh>
    <rPh sb="13" eb="14">
      <t>カラ</t>
    </rPh>
    <rPh sb="14" eb="15">
      <t>ギョウ</t>
    </rPh>
    <rPh sb="16" eb="18">
      <t>トクベツ</t>
    </rPh>
    <rPh sb="19" eb="22">
      <t>モジレツ</t>
    </rPh>
    <rPh sb="23" eb="24">
      <t>オ</t>
    </rPh>
    <rPh sb="28" eb="30">
      <t>ヒツヨウ</t>
    </rPh>
    <phoneticPr fontId="1"/>
  </si>
  <si>
    <t>スキップ</t>
    <phoneticPr fontId="1"/>
  </si>
  <si>
    <t>データ行が、改行始まりの場合、データが含まれない（スキップ）扱いとする</t>
    <rPh sb="3" eb="4">
      <t>ギョウ</t>
    </rPh>
    <phoneticPr fontId="1"/>
  </si>
  <si>
    <t>読込み最大行数</t>
    <rPh sb="0" eb="1">
      <t>ヨ</t>
    </rPh>
    <rPh sb="1" eb="2">
      <t>コ</t>
    </rPh>
    <rPh sb="3" eb="5">
      <t>サイダイ</t>
    </rPh>
    <rPh sb="5" eb="6">
      <t>ギョウ</t>
    </rPh>
    <rPh sb="6" eb="7">
      <t>スウ</t>
    </rPh>
    <phoneticPr fontId="1"/>
  </si>
  <si>
    <t>1ファイルにつき、ヘッダー行、スキップした行含め、最大2,000行分を読込む</t>
    <rPh sb="13" eb="14">
      <t>ギョウ</t>
    </rPh>
    <rPh sb="21" eb="22">
      <t>ギョウ</t>
    </rPh>
    <rPh sb="22" eb="23">
      <t>フク</t>
    </rPh>
    <rPh sb="25" eb="27">
      <t>サイダイ</t>
    </rPh>
    <rPh sb="32" eb="33">
      <t>ギョウ</t>
    </rPh>
    <rPh sb="33" eb="34">
      <t>ブン</t>
    </rPh>
    <rPh sb="35" eb="36">
      <t>ヨ</t>
    </rPh>
    <rPh sb="36" eb="37">
      <t>コ</t>
    </rPh>
    <phoneticPr fontId="1"/>
  </si>
  <si>
    <t>2,001行目以降データが入っていても読み込み対象としない</t>
    <rPh sb="5" eb="7">
      <t>ギョウメ</t>
    </rPh>
    <rPh sb="7" eb="9">
      <t>イコウ</t>
    </rPh>
    <rPh sb="13" eb="14">
      <t>ハイ</t>
    </rPh>
    <rPh sb="19" eb="20">
      <t>ヨ</t>
    </rPh>
    <rPh sb="21" eb="22">
      <t>コ</t>
    </rPh>
    <rPh sb="23" eb="25">
      <t>タイショウ</t>
    </rPh>
    <phoneticPr fontId="1"/>
  </si>
  <si>
    <t>共通的なエラー　→　1件も処理ができない</t>
    <rPh sb="0" eb="2">
      <t>キョウツウ</t>
    </rPh>
    <rPh sb="2" eb="3">
      <t>テキ</t>
    </rPh>
    <rPh sb="11" eb="12">
      <t>ケン</t>
    </rPh>
    <rPh sb="13" eb="15">
      <t>ショリ</t>
    </rPh>
    <phoneticPr fontId="1"/>
  </si>
  <si>
    <t>●</t>
    <phoneticPr fontId="1"/>
  </si>
  <si>
    <t>ファイルフォーマットエラー</t>
    <phoneticPr fontId="1"/>
  </si>
  <si>
    <t>・</t>
    <phoneticPr fontId="1"/>
  </si>
  <si>
    <t>ヘッダーが作成されていない</t>
    <rPh sb="5" eb="7">
      <t>サクセイ</t>
    </rPh>
    <phoneticPr fontId="1"/>
  </si>
  <si>
    <t>定義していないカラムがある（順序通りに出現していない）</t>
    <rPh sb="14" eb="16">
      <t>ジュンジョ</t>
    </rPh>
    <rPh sb="16" eb="17">
      <t>ドオ</t>
    </rPh>
    <rPh sb="19" eb="21">
      <t>シュツゲン</t>
    </rPh>
    <phoneticPr fontId="1"/>
  </si>
  <si>
    <t>データ行が存在しない</t>
    <rPh sb="3" eb="4">
      <t>ギョウ</t>
    </rPh>
    <rPh sb="5" eb="7">
      <t>ソンザイ</t>
    </rPh>
    <phoneticPr fontId="1"/>
  </si>
  <si>
    <t>※ ただし、スキップ行のみで、データ行の読み取り結果が 0カウント の場合はエラーではなく、0行読み取ったと同義</t>
    <rPh sb="10" eb="11">
      <t>ギョウ</t>
    </rPh>
    <rPh sb="18" eb="19">
      <t>ギョウ</t>
    </rPh>
    <rPh sb="20" eb="21">
      <t>ヨ</t>
    </rPh>
    <rPh sb="22" eb="23">
      <t>ト</t>
    </rPh>
    <rPh sb="24" eb="26">
      <t>ケッカ</t>
    </rPh>
    <rPh sb="35" eb="37">
      <t>バアイ</t>
    </rPh>
    <rPh sb="47" eb="48">
      <t>ギョウ</t>
    </rPh>
    <rPh sb="48" eb="49">
      <t>ヨ</t>
    </rPh>
    <rPh sb="50" eb="51">
      <t>ト</t>
    </rPh>
    <rPh sb="54" eb="56">
      <t>ドウギ</t>
    </rPh>
    <phoneticPr fontId="1"/>
  </si>
  <si>
    <t>論理エラー</t>
    <rPh sb="0" eb="2">
      <t>ロンリ</t>
    </rPh>
    <phoneticPr fontId="1"/>
  </si>
  <si>
    <t>読み込んだデータ行中に、キー項目が重複して存在する</t>
    <phoneticPr fontId="1"/>
  </si>
  <si>
    <t>共通的なワーニング　→　不正行が処理対象外</t>
    <rPh sb="0" eb="3">
      <t>キョウツウテキ</t>
    </rPh>
    <rPh sb="12" eb="14">
      <t>フセイ</t>
    </rPh>
    <rPh sb="14" eb="15">
      <t>ギョウ</t>
    </rPh>
    <rPh sb="16" eb="18">
      <t>ショリ</t>
    </rPh>
    <rPh sb="18" eb="21">
      <t>タイショウガイ</t>
    </rPh>
    <phoneticPr fontId="1"/>
  </si>
  <si>
    <t>読み取り最大数超過</t>
    <rPh sb="0" eb="1">
      <t>ヨ</t>
    </rPh>
    <rPh sb="2" eb="3">
      <t>ト</t>
    </rPh>
    <rPh sb="4" eb="7">
      <t>サイダイスウ</t>
    </rPh>
    <rPh sb="7" eb="9">
      <t>チョウカ</t>
    </rPh>
    <phoneticPr fontId="1"/>
  </si>
  <si>
    <t>読取り可能なデータ行が2,000行以上ある場合、冒頭から有効な2,000行分が読み取り対象となり、それ以降のデータは無効となる</t>
    <rPh sb="0" eb="2">
      <t>ヨミト</t>
    </rPh>
    <rPh sb="3" eb="5">
      <t>カノウ</t>
    </rPh>
    <rPh sb="9" eb="10">
      <t>ギョウ</t>
    </rPh>
    <rPh sb="16" eb="17">
      <t>ギョウ</t>
    </rPh>
    <rPh sb="17" eb="19">
      <t>イジョウ</t>
    </rPh>
    <rPh sb="21" eb="23">
      <t>バアイ</t>
    </rPh>
    <rPh sb="24" eb="26">
      <t>ボウトウ</t>
    </rPh>
    <rPh sb="28" eb="30">
      <t>ユウコウ</t>
    </rPh>
    <rPh sb="36" eb="37">
      <t>ギョウ</t>
    </rPh>
    <rPh sb="37" eb="38">
      <t>ブン</t>
    </rPh>
    <rPh sb="39" eb="40">
      <t>ヨ</t>
    </rPh>
    <rPh sb="41" eb="42">
      <t>ト</t>
    </rPh>
    <rPh sb="43" eb="45">
      <t>タイショウ</t>
    </rPh>
    <rPh sb="51" eb="53">
      <t>イコウ</t>
    </rPh>
    <rPh sb="58" eb="60">
      <t>ムコウ</t>
    </rPh>
    <phoneticPr fontId="1"/>
  </si>
  <si>
    <t>項目エラー</t>
    <rPh sb="0" eb="2">
      <t>コウモク</t>
    </rPh>
    <phoneticPr fontId="1"/>
  </si>
  <si>
    <t>定義詳細で定義した各項目の制約条件を満たさない値が1つでも存在する場合、当該行は無効となる</t>
    <rPh sb="0" eb="2">
      <t>テイギ</t>
    </rPh>
    <rPh sb="2" eb="4">
      <t>ショウサイ</t>
    </rPh>
    <rPh sb="5" eb="7">
      <t>テイギ</t>
    </rPh>
    <rPh sb="9" eb="10">
      <t>カク</t>
    </rPh>
    <rPh sb="10" eb="12">
      <t>コウモク</t>
    </rPh>
    <rPh sb="13" eb="15">
      <t>セイヤク</t>
    </rPh>
    <rPh sb="15" eb="17">
      <t>ジョウケン</t>
    </rPh>
    <rPh sb="18" eb="19">
      <t>ミ</t>
    </rPh>
    <rPh sb="23" eb="24">
      <t>アタイ</t>
    </rPh>
    <rPh sb="29" eb="31">
      <t>ソンザイ</t>
    </rPh>
    <rPh sb="33" eb="35">
      <t>バアイ</t>
    </rPh>
    <rPh sb="36" eb="38">
      <t>トウガイ</t>
    </rPh>
    <rPh sb="38" eb="39">
      <t>ギョウ</t>
    </rPh>
    <rPh sb="40" eb="42">
      <t>ムコウ</t>
    </rPh>
    <phoneticPr fontId="1"/>
  </si>
  <si>
    <t>要注意</t>
    <rPh sb="0" eb="3">
      <t>ヨウチュウイ</t>
    </rPh>
    <phoneticPr fontId="1"/>
  </si>
  <si>
    <t>※</t>
    <phoneticPr fontId="1"/>
  </si>
  <si>
    <r>
      <t>文字コード、および、改行コードの不統一　については、</t>
    </r>
    <r>
      <rPr>
        <b/>
        <u/>
        <sz val="11"/>
        <rFont val="メイリオ"/>
        <family val="3"/>
        <charset val="128"/>
      </rPr>
      <t>システム的な検知や対応処理に限界がある</t>
    </r>
    <r>
      <rPr>
        <b/>
        <sz val="11"/>
        <rFont val="メイリオ"/>
        <family val="3"/>
        <charset val="128"/>
      </rPr>
      <t>ため、エラー等ではなく「動作保障対象外」とする。</t>
    </r>
    <rPh sb="51" eb="52">
      <t>トウ</t>
    </rPh>
    <phoneticPr fontId="1"/>
  </si>
  <si>
    <t>（意図しないデータとして登録される可能性もある）</t>
    <rPh sb="1" eb="3">
      <t>イト</t>
    </rPh>
    <rPh sb="12" eb="14">
      <t>トウロク</t>
    </rPh>
    <rPh sb="17" eb="20">
      <t>カノウセイ</t>
    </rPh>
    <phoneticPr fontId="1"/>
  </si>
  <si>
    <t>→ 文字化け 等において、人の目視では明らかだが、システムからは単なる指定された「値」の処理に過ぎない</t>
    <rPh sb="2" eb="5">
      <t>モジバ</t>
    </rPh>
    <rPh sb="7" eb="8">
      <t>トウ</t>
    </rPh>
    <rPh sb="13" eb="14">
      <t>ヒト</t>
    </rPh>
    <rPh sb="15" eb="17">
      <t>モクシ</t>
    </rPh>
    <rPh sb="19" eb="20">
      <t>アキ</t>
    </rPh>
    <rPh sb="32" eb="33">
      <t>タン</t>
    </rPh>
    <rPh sb="35" eb="37">
      <t>シテイ</t>
    </rPh>
    <rPh sb="41" eb="42">
      <t>アタイ</t>
    </rPh>
    <rPh sb="44" eb="46">
      <t>ショリ</t>
    </rPh>
    <rPh sb="47" eb="48">
      <t>ス</t>
    </rPh>
    <phoneticPr fontId="1"/>
  </si>
  <si>
    <t>対象システム</t>
    <rPh sb="0" eb="2">
      <t>タイショウ</t>
    </rPh>
    <phoneticPr fontId="1"/>
  </si>
  <si>
    <t>概要</t>
    <rPh sb="0" eb="2">
      <t>ガイヨウ</t>
    </rPh>
    <phoneticPr fontId="1"/>
  </si>
  <si>
    <t>特記事項等</t>
    <rPh sb="0" eb="4">
      <t>トッキジコウ</t>
    </rPh>
    <rPh sb="4" eb="5">
      <t>ナド</t>
    </rPh>
    <phoneticPr fontId="1"/>
  </si>
  <si>
    <t>「【共通】CSVファイル入力定義」シートに準拠する</t>
    <rPh sb="2" eb="4">
      <t>キョウツウ</t>
    </rPh>
    <rPh sb="12" eb="14">
      <t>ニュウリョク</t>
    </rPh>
    <rPh sb="14" eb="16">
      <t>テイギ</t>
    </rPh>
    <rPh sb="21" eb="23">
      <t>ジュンキョ</t>
    </rPh>
    <phoneticPr fontId="1"/>
  </si>
  <si>
    <t>No.</t>
    <phoneticPr fontId="1"/>
  </si>
  <si>
    <t>キー
項目</t>
    <rPh sb="3" eb="5">
      <t>コウモク</t>
    </rPh>
    <phoneticPr fontId="1"/>
  </si>
  <si>
    <t>入力形式</t>
    <rPh sb="0" eb="4">
      <t>ニュウリョクケイシキ</t>
    </rPh>
    <phoneticPr fontId="1"/>
  </si>
  <si>
    <t>項目名称</t>
    <rPh sb="0" eb="4">
      <t>コウモクメイショウ</t>
    </rPh>
    <phoneticPr fontId="1"/>
  </si>
  <si>
    <t>単位</t>
    <rPh sb="0" eb="2">
      <t>タンイ</t>
    </rPh>
    <phoneticPr fontId="1"/>
  </si>
  <si>
    <t>入力型</t>
    <rPh sb="0" eb="3">
      <t>ニュウリョクガタ</t>
    </rPh>
    <phoneticPr fontId="1"/>
  </si>
  <si>
    <t>必須</t>
    <rPh sb="0" eb="2">
      <t>ヒッス</t>
    </rPh>
    <phoneticPr fontId="1"/>
  </si>
  <si>
    <t>最小</t>
    <rPh sb="0" eb="2">
      <t>サイショウ</t>
    </rPh>
    <phoneticPr fontId="1"/>
  </si>
  <si>
    <t>最大</t>
    <rPh sb="0" eb="2">
      <t>サイダイ</t>
    </rPh>
    <phoneticPr fontId="1"/>
  </si>
  <si>
    <t>その他制約条件等</t>
    <rPh sb="2" eb="3">
      <t>タ</t>
    </rPh>
    <rPh sb="3" eb="5">
      <t>セイヤク</t>
    </rPh>
    <rPh sb="5" eb="7">
      <t>ジョウケン</t>
    </rPh>
    <rPh sb="7" eb="8">
      <t>ナド</t>
    </rPh>
    <phoneticPr fontId="1"/>
  </si>
  <si>
    <t>管理番号</t>
    <rPh sb="0" eb="4">
      <t>カンリバンゴウ</t>
    </rPh>
    <phoneticPr fontId="1"/>
  </si>
  <si>
    <t>テキスト</t>
    <phoneticPr fontId="1"/>
  </si>
  <si>
    <t>※
制約
条件
参照</t>
    <rPh sb="2" eb="4">
      <t>セイヤク</t>
    </rPh>
    <rPh sb="5" eb="7">
      <t>ジョウケン</t>
    </rPh>
    <rPh sb="8" eb="10">
      <t>サンショウ</t>
    </rPh>
    <phoneticPr fontId="1"/>
  </si>
  <si>
    <t>0文字</t>
    <rPh sb="0" eb="2">
      <t>モジ</t>
    </rPh>
    <phoneticPr fontId="1"/>
  </si>
  <si>
    <t>50文字</t>
    <rPh sb="2" eb="4">
      <t>モジ</t>
    </rPh>
    <phoneticPr fontId="1"/>
  </si>
  <si>
    <t>・半角英数字、半角記号- _ # .
※ その他の仕様は下記
『「管理番号」に係る仕様について』を参照</t>
    <rPh sb="7" eb="9">
      <t>ハンカク</t>
    </rPh>
    <rPh sb="9" eb="11">
      <t>キゴウ</t>
    </rPh>
    <rPh sb="23" eb="24">
      <t>タ</t>
    </rPh>
    <rPh sb="25" eb="27">
      <t>シヨウ</t>
    </rPh>
    <rPh sb="28" eb="30">
      <t>カキ</t>
    </rPh>
    <rPh sb="33" eb="35">
      <t>カンリ</t>
    </rPh>
    <rPh sb="35" eb="37">
      <t>バンゴウ</t>
    </rPh>
    <rPh sb="39" eb="40">
      <t>カカ</t>
    </rPh>
    <rPh sb="41" eb="43">
      <t>シヨウ</t>
    </rPh>
    <rPh sb="49" eb="51">
      <t>サンショウ</t>
    </rPh>
    <phoneticPr fontId="1"/>
  </si>
  <si>
    <t>住宅名称</t>
  </si>
  <si>
    <t>テキスト</t>
  </si>
  <si>
    <t>1文字</t>
    <rPh sb="1" eb="3">
      <t>モジ</t>
    </rPh>
    <phoneticPr fontId="1"/>
  </si>
  <si>
    <t>100文字</t>
  </si>
  <si>
    <t>全角／半角OK
※半角カタカナ利用NG</t>
    <rPh sb="0" eb="2">
      <t>ゼンカク</t>
    </rPh>
    <rPh sb="3" eb="5">
      <t>ハンカク</t>
    </rPh>
    <rPh sb="9" eb="11">
      <t>ハンカク</t>
    </rPh>
    <rPh sb="15" eb="17">
      <t>リヨウ</t>
    </rPh>
    <phoneticPr fontId="1"/>
  </si>
  <si>
    <t>住宅の区分</t>
  </si>
  <si>
    <t>固定リスト</t>
  </si>
  <si>
    <t>固定リスト参照</t>
    <rPh sb="0" eb="2">
      <t>コテイ</t>
    </rPh>
    <rPh sb="5" eb="7">
      <t>サンショウ</t>
    </rPh>
    <phoneticPr fontId="1"/>
  </si>
  <si>
    <t>「住宅の区分リスト」参照</t>
    <phoneticPr fontId="1"/>
  </si>
  <si>
    <t>所在地</t>
    <phoneticPr fontId="1"/>
  </si>
  <si>
    <t>0文字</t>
    <rPh sb="1" eb="3">
      <t>モジ</t>
    </rPh>
    <phoneticPr fontId="1"/>
  </si>
  <si>
    <t>「所在地の区分リスト」参照</t>
    <rPh sb="1" eb="4">
      <t>ショザイチ</t>
    </rPh>
    <phoneticPr fontId="1"/>
  </si>
  <si>
    <t>延べ面積</t>
  </si>
  <si>
    <t>㎡</t>
    <phoneticPr fontId="1"/>
  </si>
  <si>
    <t>数値（小数）</t>
    <rPh sb="3" eb="5">
      <t>ショウスウ</t>
    </rPh>
    <phoneticPr fontId="1"/>
  </si>
  <si>
    <t>少数点第2位まで。「.」なくても読取り許容する。
桁区切りの「,」は非対応のため項目エラー</t>
    <rPh sb="0" eb="2">
      <t>ショウスウ</t>
    </rPh>
    <rPh sb="2" eb="3">
      <t>テン</t>
    </rPh>
    <rPh sb="3" eb="4">
      <t>ダイ</t>
    </rPh>
    <rPh sb="5" eb="6">
      <t>イ</t>
    </rPh>
    <rPh sb="16" eb="18">
      <t>ヨミト</t>
    </rPh>
    <rPh sb="19" eb="21">
      <t>キョヨウ</t>
    </rPh>
    <rPh sb="25" eb="26">
      <t>ケタ</t>
    </rPh>
    <rPh sb="26" eb="28">
      <t>クギ</t>
    </rPh>
    <rPh sb="34" eb="37">
      <t>ヒタイオウ</t>
    </rPh>
    <rPh sb="40" eb="42">
      <t>コウモク</t>
    </rPh>
    <phoneticPr fontId="1"/>
  </si>
  <si>
    <t>確認済証発行日</t>
  </si>
  <si>
    <t>日付</t>
  </si>
  <si>
    <t>yyyy/mm/dd 形式</t>
    <rPh sb="11" eb="13">
      <t>ケイシキ</t>
    </rPh>
    <phoneticPr fontId="1"/>
  </si>
  <si>
    <t>建築物の引渡し等の状況</t>
    <phoneticPr fontId="1"/>
  </si>
  <si>
    <t>「建築物の引渡し等の状況リスト」参照</t>
    <rPh sb="16" eb="18">
      <t>サンショウ</t>
    </rPh>
    <phoneticPr fontId="1"/>
  </si>
  <si>
    <t>外皮平均熱貫流率（ＵＡ値）</t>
  </si>
  <si>
    <t>W/(㎡・K)</t>
    <phoneticPr fontId="1"/>
  </si>
  <si>
    <t>住宅仕様基準への適合（熱負荷の低減）</t>
    <phoneticPr fontId="1"/>
  </si>
  <si>
    <t>「適合リスト」参照</t>
    <rPh sb="1" eb="3">
      <t>テキゴウ</t>
    </rPh>
    <rPh sb="7" eb="9">
      <t>サンショウ</t>
    </rPh>
    <phoneticPr fontId="1"/>
  </si>
  <si>
    <t>住宅誘導仕様基準への適合（熱負荷の低減）</t>
  </si>
  <si>
    <t>基準一次エネルギー消費量</t>
  </si>
  <si>
    <t>GJ</t>
    <phoneticPr fontId="1"/>
  </si>
  <si>
    <t>少数点第1位まで。「.」なくても読取り許容する。
桁区切りの「,」は非対応のため項目エラー</t>
    <rPh sb="0" eb="2">
      <t>ショウスウ</t>
    </rPh>
    <rPh sb="2" eb="3">
      <t>テン</t>
    </rPh>
    <rPh sb="3" eb="4">
      <t>ダイ</t>
    </rPh>
    <rPh sb="5" eb="6">
      <t>イ</t>
    </rPh>
    <rPh sb="16" eb="18">
      <t>ヨミト</t>
    </rPh>
    <rPh sb="19" eb="21">
      <t>キョヨウ</t>
    </rPh>
    <rPh sb="25" eb="26">
      <t>ケタ</t>
    </rPh>
    <rPh sb="26" eb="28">
      <t>クギ</t>
    </rPh>
    <rPh sb="34" eb="37">
      <t>ヒタイオウ</t>
    </rPh>
    <rPh sb="40" eb="42">
      <t>コウモク</t>
    </rPh>
    <phoneticPr fontId="1"/>
  </si>
  <si>
    <t>設計一次エネルギー消費量</t>
  </si>
  <si>
    <t>住宅仕様基準への適合（エネルギー利用の低減）</t>
  </si>
  <si>
    <t>誘導設計一次エネルギー消費量</t>
  </si>
  <si>
    <t>住宅誘導仕様基準への適合（エネルギー利用の低減）</t>
  </si>
  <si>
    <t>算定除外該当有無</t>
  </si>
  <si>
    <t>「算定除外該当有無リスト」参照</t>
    <rPh sb="13" eb="15">
      <t>サンショウ</t>
    </rPh>
    <phoneticPr fontId="1"/>
  </si>
  <si>
    <t>算定除外該当事項</t>
  </si>
  <si>
    <t>「算定除外該当事項リスト」参照</t>
    <rPh sb="13" eb="15">
      <t>サンショウ</t>
    </rPh>
    <phoneticPr fontId="1"/>
  </si>
  <si>
    <t>南面等屋根の種類（1番目）</t>
  </si>
  <si>
    <t>「南面等屋根の種類リスト」参照</t>
    <rPh sb="13" eb="15">
      <t>サンショウ</t>
    </rPh>
    <phoneticPr fontId="1"/>
  </si>
  <si>
    <t>南面等屋根の面積（1番目）</t>
  </si>
  <si>
    <t>南面等屋根の種類（2番目）</t>
  </si>
  <si>
    <t>南面等屋根の面積（2番目）</t>
  </si>
  <si>
    <t>太陽光発電設置容量</t>
  </si>
  <si>
    <t>kW</t>
    <phoneticPr fontId="1"/>
  </si>
  <si>
    <t>太陽熱利用の設置容量</t>
  </si>
  <si>
    <t>地中熱利用の設置容量</t>
  </si>
  <si>
    <t>駐車施設の区画の有無</t>
  </si>
  <si>
    <t>「駐車施設の区画の有無リスト」参照</t>
    <rPh sb="15" eb="17">
      <t>サンショウ</t>
    </rPh>
    <phoneticPr fontId="1"/>
  </si>
  <si>
    <t>駐車施設の区画数</t>
  </si>
  <si>
    <t>区画</t>
    <phoneticPr fontId="1"/>
  </si>
  <si>
    <t>数値（整数）</t>
  </si>
  <si>
    <t>整数のみとする
桁区切りの「,」は非対応のため項目エラー</t>
  </si>
  <si>
    <t>配管等</t>
  </si>
  <si>
    <t>充電用コンセント及び普通充電設備</t>
  </si>
  <si>
    <t>急速充電設備区画</t>
  </si>
  <si>
    <t>急速充電設備容量</t>
  </si>
  <si>
    <t>V2H</t>
  </si>
  <si>
    <t>説明の実施状況</t>
  </si>
  <si>
    <t>「説明の実施状況リスト」参照</t>
    <rPh sb="12" eb="14">
      <t>サンショウ</t>
    </rPh>
    <phoneticPr fontId="1"/>
  </si>
  <si>
    <t>「管理番号」に係る仕様について</t>
    <rPh sb="1" eb="3">
      <t>カンリ</t>
    </rPh>
    <rPh sb="3" eb="5">
      <t>バンゴウ</t>
    </rPh>
    <rPh sb="7" eb="8">
      <t>カカ</t>
    </rPh>
    <rPh sb="9" eb="11">
      <t>シヨウ</t>
    </rPh>
    <phoneticPr fontId="1"/>
  </si>
  <si>
    <t>●値が未入力（ブランク）の場合</t>
    <rPh sb="1" eb="2">
      <t>アタイ</t>
    </rPh>
    <rPh sb="3" eb="6">
      <t>ミニュウリョク</t>
    </rPh>
    <rPh sb="13" eb="15">
      <t>バアイ</t>
    </rPh>
    <phoneticPr fontId="1"/>
  </si>
  <si>
    <t>管理番号は空白の状態で新規行が追加される。</t>
    <rPh sb="0" eb="2">
      <t>カンリ</t>
    </rPh>
    <rPh sb="2" eb="4">
      <t>バンゴウ</t>
    </rPh>
    <rPh sb="5" eb="7">
      <t>クウハク</t>
    </rPh>
    <rPh sb="8" eb="10">
      <t>ジョウタイ</t>
    </rPh>
    <rPh sb="11" eb="14">
      <t>シンキギョウ</t>
    </rPh>
    <rPh sb="15" eb="17">
      <t>ツイカ</t>
    </rPh>
    <phoneticPr fontId="1"/>
  </si>
  <si>
    <t>データ行内中に、管理番号がブランクとなる行が複数あってもエラーとはしない</t>
    <rPh sb="3" eb="4">
      <t>ギョウ</t>
    </rPh>
    <rPh sb="4" eb="5">
      <t>ナイ</t>
    </rPh>
    <rPh sb="5" eb="6">
      <t>チュウ</t>
    </rPh>
    <rPh sb="8" eb="10">
      <t>カンリ</t>
    </rPh>
    <rPh sb="10" eb="12">
      <t>バンゴウ</t>
    </rPh>
    <phoneticPr fontId="1"/>
  </si>
  <si>
    <t>●値が入力されている場合、かつ、指定番号のデータが存在する場合</t>
    <rPh sb="1" eb="2">
      <t>アタイ</t>
    </rPh>
    <rPh sb="3" eb="5">
      <t>ニュウリョク</t>
    </rPh>
    <rPh sb="10" eb="12">
      <t>バアイ</t>
    </rPh>
    <rPh sb="16" eb="18">
      <t>シテイ</t>
    </rPh>
    <rPh sb="18" eb="20">
      <t>バンゴウ</t>
    </rPh>
    <rPh sb="25" eb="27">
      <t>ソンザイ</t>
    </rPh>
    <rPh sb="29" eb="31">
      <t>バアイ</t>
    </rPh>
    <phoneticPr fontId="1"/>
  </si>
  <si>
    <t>指定行に対して、入力された値で上書き実行する。</t>
    <rPh sb="0" eb="2">
      <t>シテイ</t>
    </rPh>
    <rPh sb="2" eb="3">
      <t>ギョウ</t>
    </rPh>
    <rPh sb="4" eb="5">
      <t>タイ</t>
    </rPh>
    <rPh sb="8" eb="10">
      <t>ニュウリョク</t>
    </rPh>
    <rPh sb="13" eb="14">
      <t>アタイ</t>
    </rPh>
    <rPh sb="15" eb="17">
      <t>ウワガ</t>
    </rPh>
    <rPh sb="18" eb="20">
      <t>ジッコウ</t>
    </rPh>
    <phoneticPr fontId="1"/>
  </si>
  <si>
    <t>同一管理番号がデータ行内に複数存在する場合、エラーとし、読込み処理全体がキャンセルされる</t>
    <rPh sb="0" eb="2">
      <t>ドウイツ</t>
    </rPh>
    <rPh sb="2" eb="4">
      <t>カンリ</t>
    </rPh>
    <rPh sb="4" eb="6">
      <t>バンゴウ</t>
    </rPh>
    <rPh sb="10" eb="11">
      <t>ギョウ</t>
    </rPh>
    <rPh sb="11" eb="12">
      <t>ナイ</t>
    </rPh>
    <rPh sb="13" eb="15">
      <t>フクスウ</t>
    </rPh>
    <rPh sb="15" eb="17">
      <t>ソンザイ</t>
    </rPh>
    <rPh sb="19" eb="21">
      <t>バアイ</t>
    </rPh>
    <rPh sb="28" eb="30">
      <t>ヨミコ</t>
    </rPh>
    <rPh sb="31" eb="33">
      <t>ショリ</t>
    </rPh>
    <rPh sb="33" eb="35">
      <t>ゼンタイ</t>
    </rPh>
    <phoneticPr fontId="1"/>
  </si>
  <si>
    <t>●値が入力されている場合、かつ、指定番号のデータが存在しない場合</t>
    <rPh sb="1" eb="2">
      <t>アタイ</t>
    </rPh>
    <rPh sb="3" eb="5">
      <t>ニュウリョク</t>
    </rPh>
    <rPh sb="10" eb="12">
      <t>バアイ</t>
    </rPh>
    <rPh sb="16" eb="18">
      <t>シテイ</t>
    </rPh>
    <rPh sb="18" eb="20">
      <t>バンゴウ</t>
    </rPh>
    <rPh sb="25" eb="27">
      <t>ソンザイ</t>
    </rPh>
    <rPh sb="30" eb="32">
      <t>バアイ</t>
    </rPh>
    <phoneticPr fontId="1"/>
  </si>
  <si>
    <t>指定された採番で新規行を追加する。</t>
    <rPh sb="0" eb="2">
      <t>シテイ</t>
    </rPh>
    <rPh sb="5" eb="7">
      <t>サイバン</t>
    </rPh>
    <rPh sb="8" eb="11">
      <t>シンキギョウ</t>
    </rPh>
    <rPh sb="12" eb="14">
      <t>ツイカ</t>
    </rPh>
    <phoneticPr fontId="1"/>
  </si>
  <si>
    <t>●値に含まれる記号について（- _ # .）</t>
    <rPh sb="1" eb="2">
      <t>アタイ</t>
    </rPh>
    <rPh sb="3" eb="4">
      <t>フク</t>
    </rPh>
    <rPh sb="7" eb="9">
      <t>キゴウ</t>
    </rPh>
    <phoneticPr fontId="1"/>
  </si>
  <si>
    <t>指定記号以外の記号がある場合、管理番号は空白の状態で新規行が追加される。</t>
    <rPh sb="0" eb="2">
      <t>シテイ</t>
    </rPh>
    <rPh sb="2" eb="4">
      <t>キゴウ</t>
    </rPh>
    <rPh sb="4" eb="6">
      <t>イガイ</t>
    </rPh>
    <rPh sb="7" eb="9">
      <t>キゴウ</t>
    </rPh>
    <rPh sb="12" eb="14">
      <t>バアイ</t>
    </rPh>
    <phoneticPr fontId="1"/>
  </si>
  <si>
    <t>固定リスト</t>
    <rPh sb="0" eb="2">
      <t>コテイ</t>
    </rPh>
    <phoneticPr fontId="1"/>
  </si>
  <si>
    <t>住宅の区分リスト</t>
    <phoneticPr fontId="1"/>
  </si>
  <si>
    <t>No</t>
    <phoneticPr fontId="1"/>
  </si>
  <si>
    <t>項目値</t>
    <rPh sb="0" eb="2">
      <t>コウモク</t>
    </rPh>
    <rPh sb="2" eb="3">
      <t>チ</t>
    </rPh>
    <phoneticPr fontId="1"/>
  </si>
  <si>
    <t>備考等</t>
    <rPh sb="0" eb="2">
      <t>ビコウ</t>
    </rPh>
    <rPh sb="2" eb="3">
      <t>トウ</t>
    </rPh>
    <phoneticPr fontId="1"/>
  </si>
  <si>
    <t>戸建住宅（注文）</t>
  </si>
  <si>
    <t>かっこは全角</t>
    <rPh sb="4" eb="6">
      <t>ゼンカク</t>
    </rPh>
    <phoneticPr fontId="1"/>
  </si>
  <si>
    <t>戸建住宅（分譲）</t>
  </si>
  <si>
    <t>戸建住宅（その他）</t>
  </si>
  <si>
    <t>共同住宅（分譲）</t>
  </si>
  <si>
    <t>共同住宅（賃貸）</t>
  </si>
  <si>
    <t>共同住宅（その他）</t>
  </si>
  <si>
    <t>※ いずれか必須</t>
    <rPh sb="6" eb="8">
      <t>ヒッス</t>
    </rPh>
    <phoneticPr fontId="1"/>
  </si>
  <si>
    <t>千代田区</t>
    <rPh sb="0" eb="4">
      <t>チヨダク</t>
    </rPh>
    <phoneticPr fontId="1"/>
  </si>
  <si>
    <t>中央区</t>
    <rPh sb="0" eb="3">
      <t>チュウオウク</t>
    </rPh>
    <phoneticPr fontId="1"/>
  </si>
  <si>
    <t>港区</t>
    <rPh sb="0" eb="2">
      <t>ミナトク</t>
    </rPh>
    <phoneticPr fontId="1"/>
  </si>
  <si>
    <t>新宿区</t>
    <rPh sb="0" eb="3">
      <t>シンジュクク</t>
    </rPh>
    <phoneticPr fontId="1"/>
  </si>
  <si>
    <t>文京区</t>
    <rPh sb="0" eb="3">
      <t>ブンキョウク</t>
    </rPh>
    <phoneticPr fontId="1"/>
  </si>
  <si>
    <t>台東区</t>
    <rPh sb="0" eb="3">
      <t>タイトウク</t>
    </rPh>
    <phoneticPr fontId="1"/>
  </si>
  <si>
    <t>墨田区</t>
    <rPh sb="0" eb="3">
      <t>スミダク</t>
    </rPh>
    <phoneticPr fontId="1"/>
  </si>
  <si>
    <t>江東区</t>
    <rPh sb="0" eb="3">
      <t>コウトウク</t>
    </rPh>
    <phoneticPr fontId="1"/>
  </si>
  <si>
    <t>品川区</t>
    <rPh sb="0" eb="3">
      <t>シナガワク</t>
    </rPh>
    <phoneticPr fontId="1"/>
  </si>
  <si>
    <t>目黒区</t>
    <rPh sb="0" eb="3">
      <t>メグロク</t>
    </rPh>
    <phoneticPr fontId="1"/>
  </si>
  <si>
    <t>大田区</t>
    <rPh sb="0" eb="3">
      <t>オオタク</t>
    </rPh>
    <phoneticPr fontId="1"/>
  </si>
  <si>
    <t>世田谷区</t>
    <rPh sb="0" eb="4">
      <t>セタガヤク</t>
    </rPh>
    <phoneticPr fontId="1"/>
  </si>
  <si>
    <t>渋谷区</t>
    <rPh sb="0" eb="3">
      <t>シブヤク</t>
    </rPh>
    <phoneticPr fontId="1"/>
  </si>
  <si>
    <t>中野区</t>
    <rPh sb="0" eb="3">
      <t>ナカノク</t>
    </rPh>
    <phoneticPr fontId="1"/>
  </si>
  <si>
    <t>杉並区</t>
    <rPh sb="0" eb="3">
      <t>スギナミク</t>
    </rPh>
    <phoneticPr fontId="1"/>
  </si>
  <si>
    <t>豊島区</t>
    <rPh sb="0" eb="2">
      <t>トヨシマ</t>
    </rPh>
    <rPh sb="2" eb="3">
      <t>ク</t>
    </rPh>
    <phoneticPr fontId="1"/>
  </si>
  <si>
    <t>北区</t>
    <rPh sb="0" eb="2">
      <t>キタク</t>
    </rPh>
    <phoneticPr fontId="1"/>
  </si>
  <si>
    <t>荒川区</t>
    <rPh sb="0" eb="3">
      <t>アラカワク</t>
    </rPh>
    <phoneticPr fontId="1"/>
  </si>
  <si>
    <t>板橋区</t>
    <rPh sb="0" eb="3">
      <t>イタバシク</t>
    </rPh>
    <phoneticPr fontId="1"/>
  </si>
  <si>
    <t>練馬区</t>
    <rPh sb="0" eb="3">
      <t>ネリマク</t>
    </rPh>
    <phoneticPr fontId="1"/>
  </si>
  <si>
    <t>足立区</t>
    <rPh sb="0" eb="3">
      <t>アダチク</t>
    </rPh>
    <phoneticPr fontId="1"/>
  </si>
  <si>
    <t>葛飾区</t>
    <rPh sb="0" eb="3">
      <t>カツシカク</t>
    </rPh>
    <phoneticPr fontId="1"/>
  </si>
  <si>
    <t>江戸川区</t>
    <rPh sb="0" eb="4">
      <t>エドガワク</t>
    </rPh>
    <phoneticPr fontId="1"/>
  </si>
  <si>
    <t>八王子市</t>
    <rPh sb="0" eb="4">
      <t>ハチオウジシ</t>
    </rPh>
    <phoneticPr fontId="1"/>
  </si>
  <si>
    <t>立川市</t>
    <rPh sb="0" eb="3">
      <t>タチカワシ</t>
    </rPh>
    <phoneticPr fontId="1"/>
  </si>
  <si>
    <t>武蔵野市</t>
    <rPh sb="0" eb="4">
      <t>ムサシノシ</t>
    </rPh>
    <phoneticPr fontId="1"/>
  </si>
  <si>
    <t>三鷹市</t>
    <rPh sb="0" eb="3">
      <t>ミタカシ</t>
    </rPh>
    <phoneticPr fontId="1"/>
  </si>
  <si>
    <t>青梅市</t>
    <rPh sb="0" eb="2">
      <t>アオウメ</t>
    </rPh>
    <rPh sb="2" eb="3">
      <t>シ</t>
    </rPh>
    <phoneticPr fontId="1"/>
  </si>
  <si>
    <t>府中市</t>
    <rPh sb="0" eb="3">
      <t>フチュウシ</t>
    </rPh>
    <phoneticPr fontId="1"/>
  </si>
  <si>
    <t>昭島市</t>
    <rPh sb="0" eb="2">
      <t>アキシマ</t>
    </rPh>
    <rPh sb="2" eb="3">
      <t>シ</t>
    </rPh>
    <phoneticPr fontId="1"/>
  </si>
  <si>
    <t>調布市</t>
    <rPh sb="0" eb="3">
      <t>チョウフシ</t>
    </rPh>
    <phoneticPr fontId="1"/>
  </si>
  <si>
    <t>町田市</t>
    <rPh sb="0" eb="3">
      <t>マチダシ</t>
    </rPh>
    <phoneticPr fontId="1"/>
  </si>
  <si>
    <t>小金井市</t>
    <rPh sb="0" eb="4">
      <t>コガネイシ</t>
    </rPh>
    <phoneticPr fontId="1"/>
  </si>
  <si>
    <t>小平市</t>
    <rPh sb="0" eb="3">
      <t>コダイラシ</t>
    </rPh>
    <phoneticPr fontId="1"/>
  </si>
  <si>
    <t>日野市</t>
    <rPh sb="0" eb="3">
      <t>ヒノシ</t>
    </rPh>
    <phoneticPr fontId="1"/>
  </si>
  <si>
    <t>東村山市</t>
    <rPh sb="0" eb="4">
      <t>ヒガシムラヤマシ</t>
    </rPh>
    <phoneticPr fontId="1"/>
  </si>
  <si>
    <t>国分寺市</t>
    <rPh sb="0" eb="4">
      <t>コクブンジシ</t>
    </rPh>
    <phoneticPr fontId="1"/>
  </si>
  <si>
    <t>国立市</t>
    <rPh sb="0" eb="2">
      <t>コクリツ</t>
    </rPh>
    <rPh sb="2" eb="3">
      <t>シ</t>
    </rPh>
    <phoneticPr fontId="1"/>
  </si>
  <si>
    <t>福生市</t>
    <phoneticPr fontId="1"/>
  </si>
  <si>
    <t>狛江市</t>
    <phoneticPr fontId="1"/>
  </si>
  <si>
    <t>東大和市</t>
    <rPh sb="0" eb="1">
      <t>ヒガシ</t>
    </rPh>
    <rPh sb="1" eb="4">
      <t>ヤマトシ</t>
    </rPh>
    <phoneticPr fontId="1"/>
  </si>
  <si>
    <t>清瀬市</t>
    <phoneticPr fontId="1"/>
  </si>
  <si>
    <t>東久留米市</t>
    <rPh sb="0" eb="5">
      <t>ヒガシクルメシ</t>
    </rPh>
    <phoneticPr fontId="1"/>
  </si>
  <si>
    <t>武蔵村山市</t>
    <rPh sb="0" eb="5">
      <t>ムサシムラヤマシ</t>
    </rPh>
    <phoneticPr fontId="1"/>
  </si>
  <si>
    <t>多摩市</t>
    <rPh sb="0" eb="3">
      <t>タマシ</t>
    </rPh>
    <phoneticPr fontId="1"/>
  </si>
  <si>
    <t>稲城市</t>
    <rPh sb="0" eb="2">
      <t>イナギ</t>
    </rPh>
    <rPh sb="2" eb="3">
      <t>シ</t>
    </rPh>
    <phoneticPr fontId="1"/>
  </si>
  <si>
    <t>羽村市</t>
    <rPh sb="0" eb="1">
      <t>ハネ</t>
    </rPh>
    <rPh sb="1" eb="2">
      <t>ムラ</t>
    </rPh>
    <rPh sb="2" eb="3">
      <t>シ</t>
    </rPh>
    <phoneticPr fontId="1"/>
  </si>
  <si>
    <t>あきる野市</t>
    <rPh sb="3" eb="5">
      <t>ノシ</t>
    </rPh>
    <phoneticPr fontId="1"/>
  </si>
  <si>
    <t>西東京市</t>
    <rPh sb="0" eb="4">
      <t>ニシトウキョウシ</t>
    </rPh>
    <phoneticPr fontId="1"/>
  </si>
  <si>
    <t>瑞穂町</t>
    <phoneticPr fontId="1"/>
  </si>
  <si>
    <t>日の出町</t>
    <rPh sb="0" eb="1">
      <t>ヒ</t>
    </rPh>
    <rPh sb="2" eb="4">
      <t>デチョウ</t>
    </rPh>
    <phoneticPr fontId="1"/>
  </si>
  <si>
    <t>檜原村</t>
    <phoneticPr fontId="1"/>
  </si>
  <si>
    <t>奥多摩町</t>
    <rPh sb="0" eb="4">
      <t>オクタママチ</t>
    </rPh>
    <phoneticPr fontId="1"/>
  </si>
  <si>
    <t>※ 未選択の場合、空白</t>
    <rPh sb="2" eb="5">
      <t>ミセンタク</t>
    </rPh>
    <rPh sb="6" eb="8">
      <t>バアイ</t>
    </rPh>
    <rPh sb="9" eb="11">
      <t>クウハク</t>
    </rPh>
    <phoneticPr fontId="1"/>
  </si>
  <si>
    <t>建築物の引渡し等の状況リスト</t>
  </si>
  <si>
    <t>引渡し前</t>
  </si>
  <si>
    <t>引渡し済</t>
  </si>
  <si>
    <t>適合リスト</t>
    <phoneticPr fontId="1"/>
  </si>
  <si>
    <t>適合</t>
  </si>
  <si>
    <t>※ 未選択の場合、「－」と同値。</t>
    <rPh sb="2" eb="5">
      <t>ミセンタク</t>
    </rPh>
    <rPh sb="6" eb="8">
      <t>バアイ</t>
    </rPh>
    <rPh sb="13" eb="15">
      <t>ドウチ</t>
    </rPh>
    <phoneticPr fontId="1"/>
  </si>
  <si>
    <t>なお、「－」は見た目上あらゆる文字が対象になるため、明示的に指定しない仕様とする</t>
    <rPh sb="35" eb="37">
      <t>シヨウ</t>
    </rPh>
    <phoneticPr fontId="1"/>
  </si>
  <si>
    <t>（ハイフン、長音、漢字の一、それぞれ全角半角等、目視判断が困難であり、システム側で許容を多くすると処理効率が落ちるため）</t>
    <rPh sb="29" eb="31">
      <t>コンナン</t>
    </rPh>
    <rPh sb="39" eb="40">
      <t>ガワ</t>
    </rPh>
    <rPh sb="41" eb="43">
      <t>キョヨウ</t>
    </rPh>
    <rPh sb="44" eb="45">
      <t>オオ</t>
    </rPh>
    <rPh sb="49" eb="51">
      <t>ショリ</t>
    </rPh>
    <rPh sb="51" eb="53">
      <t>コウリツ</t>
    </rPh>
    <rPh sb="54" eb="55">
      <t>オ</t>
    </rPh>
    <phoneticPr fontId="1"/>
  </si>
  <si>
    <t>算定除外該当有無リスト</t>
    <phoneticPr fontId="1"/>
  </si>
  <si>
    <t>該当有</t>
  </si>
  <si>
    <t>該当無</t>
  </si>
  <si>
    <t>算定除外該当事項リスト</t>
    <phoneticPr fontId="1"/>
  </si>
  <si>
    <t>屋根面積</t>
  </si>
  <si>
    <t>その他</t>
  </si>
  <si>
    <t>南面等屋根の種類リスト</t>
    <phoneticPr fontId="1"/>
  </si>
  <si>
    <t>傾斜屋根</t>
  </si>
  <si>
    <t>水平屋根</t>
  </si>
  <si>
    <t>駐車施設の区画の有無リスト</t>
    <phoneticPr fontId="1"/>
  </si>
  <si>
    <t>有</t>
  </si>
  <si>
    <t>有（10区画未満）</t>
  </si>
  <si>
    <t>無</t>
  </si>
  <si>
    <t>説明の実施状況リスト</t>
    <phoneticPr fontId="1"/>
  </si>
  <si>
    <t>実施済</t>
  </si>
  <si>
    <t>未実施</t>
  </si>
  <si>
    <t>実施予定</t>
  </si>
  <si>
    <t>建物名称</t>
  </si>
  <si>
    <t>主たる用途</t>
  </si>
  <si>
    <t>「非住宅_用途区分リスト」参照</t>
  </si>
  <si>
    <t>所在地</t>
  </si>
  <si>
    <t>BPI</t>
  </si>
  <si>
    <t>少数点第1位まで。「.」なくても読取り許容する。
桁区切りの「,」は非対応のため項目エラー</t>
  </si>
  <si>
    <t>非住宅用途ＢＥＩ</t>
  </si>
  <si>
    <t>非住宅用途ＢＥＩ（誘導基準）</t>
  </si>
  <si>
    <t>誘導すべき基準に対する適合状況</t>
  </si>
  <si>
    <t>　</t>
  </si>
  <si>
    <t>固定リスト参照</t>
  </si>
  <si>
    <t>「適合リスト」参照</t>
  </si>
  <si>
    <t>非住宅_用途区分リスト</t>
  </si>
  <si>
    <t>事務所等</t>
  </si>
  <si>
    <t>ホテル等</t>
  </si>
  <si>
    <t>病院等</t>
  </si>
  <si>
    <t>百貨店等</t>
  </si>
  <si>
    <t>学校等</t>
  </si>
  <si>
    <t>飲食店等</t>
  </si>
  <si>
    <t>集会所等</t>
  </si>
  <si>
    <t>工場等（BPI適用）</t>
  </si>
  <si>
    <r>
      <t>かっこは全角</t>
    </r>
    <r>
      <rPr>
        <sz val="11"/>
        <rFont val="メイリオ"/>
        <family val="3"/>
        <charset val="128"/>
      </rPr>
      <t>・英字は半角</t>
    </r>
    <rPh sb="4" eb="6">
      <t>ゼンカク</t>
    </rPh>
    <rPh sb="7" eb="9">
      <t>エイジ</t>
    </rPh>
    <rPh sb="10" eb="12">
      <t>ハンカク</t>
    </rPh>
    <phoneticPr fontId="1"/>
  </si>
  <si>
    <t>工場等（BPI適用外）</t>
  </si>
  <si>
    <t>かっこは全角・英字は半角</t>
    <rPh sb="4" eb="6">
      <t>ゼンカク</t>
    </rPh>
    <rPh sb="7" eb="9">
      <t>エイジ</t>
    </rPh>
    <rPh sb="10" eb="12">
      <t>ハンカク</t>
    </rPh>
    <phoneticPr fontId="1"/>
  </si>
  <si>
    <t>適合リスト</t>
  </si>
  <si>
    <t>適合</t>
    <rPh sb="0" eb="2">
      <t>テキゴウ</t>
    </rPh>
    <phoneticPr fontId="1"/>
  </si>
  <si>
    <t>適合しない</t>
  </si>
  <si>
    <t>建物の区分</t>
  </si>
  <si>
    <t>「建物の区分リスト」参照</t>
  </si>
  <si>
    <t>少数点第2位まで。
桁区切りの「,」は非対応</t>
    <rPh sb="0" eb="2">
      <t>ショウスウ</t>
    </rPh>
    <rPh sb="2" eb="3">
      <t>テン</t>
    </rPh>
    <rPh sb="3" eb="4">
      <t>ダイ</t>
    </rPh>
    <rPh sb="5" eb="6">
      <t>イ</t>
    </rPh>
    <rPh sb="10" eb="11">
      <t>ケタ</t>
    </rPh>
    <rPh sb="11" eb="13">
      <t>クギ</t>
    </rPh>
    <rPh sb="19" eb="22">
      <t>ヒタイオウ</t>
    </rPh>
    <phoneticPr fontId="1"/>
  </si>
  <si>
    <t>既存建築物の引渡し等に関する事項</t>
  </si>
  <si>
    <t>再エネ利用設備の設置に関する事項</t>
  </si>
  <si>
    <t>建物の区分リスト</t>
  </si>
  <si>
    <t>戸建住宅</t>
  </si>
  <si>
    <t>共同住宅</t>
  </si>
  <si>
    <t>非住宅</t>
  </si>
  <si>
    <t>「WEBプロマッピング」シート準拠</t>
    <rPh sb="15" eb="17">
      <t>ジュンキョ</t>
    </rPh>
    <phoneticPr fontId="1"/>
  </si>
  <si>
    <t>※ 後述する「ファイル名に係る仕様について」を参照</t>
    <rPh sb="2" eb="4">
      <t>コウジュツ</t>
    </rPh>
    <rPh sb="11" eb="12">
      <t>メイ</t>
    </rPh>
    <rPh sb="13" eb="14">
      <t>カカ</t>
    </rPh>
    <rPh sb="15" eb="17">
      <t>シヨウ</t>
    </rPh>
    <rPh sb="23" eb="25">
      <t>サンショウ</t>
    </rPh>
    <phoneticPr fontId="1"/>
  </si>
  <si>
    <t>１．住宅タイプの設計一次エネルギー消費量等
　(1)住宅タイプの名称 (建て方)</t>
    <rPh sb="26" eb="28">
      <t>ジュウタク</t>
    </rPh>
    <rPh sb="32" eb="34">
      <t>メイショウ</t>
    </rPh>
    <rPh sb="36" eb="37">
      <t>タ</t>
    </rPh>
    <rPh sb="38" eb="39">
      <t>カタ</t>
    </rPh>
    <phoneticPr fontId="1"/>
  </si>
  <si>
    <t>１．住宅タイプの設計一次エネルギー消費量等
　(4)床面積の合計</t>
    <rPh sb="27" eb="29">
      <t>メンセキ</t>
    </rPh>
    <rPh sb="30" eb="32">
      <t>ゴウケイ</t>
    </rPh>
    <phoneticPr fontId="1"/>
  </si>
  <si>
    <t>少数点第1位まで。
桁区切りの「,」に対応</t>
    <rPh sb="0" eb="2">
      <t>ショウスウ</t>
    </rPh>
    <rPh sb="2" eb="3">
      <t>テン</t>
    </rPh>
    <rPh sb="3" eb="4">
      <t>ダイ</t>
    </rPh>
    <rPh sb="5" eb="6">
      <t>イ</t>
    </rPh>
    <rPh sb="10" eb="11">
      <t>ケタ</t>
    </rPh>
    <rPh sb="11" eb="13">
      <t>クギ</t>
    </rPh>
    <rPh sb="19" eb="21">
      <t>タイオウ</t>
    </rPh>
    <phoneticPr fontId="1"/>
  </si>
  <si>
    <t>3. BEI
　建築物省エネ法：建築物エネルギー消費性能基準：設計一次エネルギー</t>
    <phoneticPr fontId="1"/>
  </si>
  <si>
    <t>3. BEI
　建築物省エネ法：基準一次エネルギー</t>
    <rPh sb="16" eb="18">
      <t>キジュン</t>
    </rPh>
    <phoneticPr fontId="1"/>
  </si>
  <si>
    <t>4. 住宅タイプの仕様
　(1) 暖冷房仕様：A.外皮：外皮性能の評価方法</t>
    <phoneticPr fontId="1"/>
  </si>
  <si>
    <t>少数点第1位まで。
桁区切りの「,」に対応
「外皮性能の評価方法」参照</t>
    <rPh sb="23" eb="25">
      <t>ガイヒ</t>
    </rPh>
    <rPh sb="25" eb="27">
      <t>セイノウ</t>
    </rPh>
    <rPh sb="28" eb="30">
      <t>ヒョウカ</t>
    </rPh>
    <rPh sb="30" eb="32">
      <t>ホウホウ</t>
    </rPh>
    <phoneticPr fontId="1"/>
  </si>
  <si>
    <t>4. 住宅タイプの仕様
　(1) 暖冷房仕様：A.外皮：外皮平均熱貫流率</t>
    <rPh sb="35" eb="36">
      <t>リツ</t>
    </rPh>
    <phoneticPr fontId="1"/>
  </si>
  <si>
    <t>少数点第1位まで。
桁区切りの「,」に対応
「外皮平均熱貫流率」参照</t>
    <rPh sb="23" eb="25">
      <t>ガイヒ</t>
    </rPh>
    <rPh sb="25" eb="27">
      <t>ヘイキン</t>
    </rPh>
    <rPh sb="27" eb="28">
      <t>ネツ</t>
    </rPh>
    <rPh sb="28" eb="30">
      <t>カンリュウ</t>
    </rPh>
    <rPh sb="30" eb="31">
      <t>リツ</t>
    </rPh>
    <phoneticPr fontId="1"/>
  </si>
  <si>
    <t>4. 住宅タイプの仕様
　(5) 発電仕様：H.太陽光発電設備：その1からその4</t>
    <phoneticPr fontId="1"/>
  </si>
  <si>
    <t>少数点第1位まで。
桁区切りの「,」に対応
「太陽光発電設備」参照</t>
    <phoneticPr fontId="1"/>
  </si>
  <si>
    <t>4. 住宅タイプの仕様
　(6) 太陽熱利用設備仕様：J.液体集熱式太陽熱利用給湯</t>
    <phoneticPr fontId="1"/>
  </si>
  <si>
    <t>少数点第1位まで。
桁区切りの「,」に対応
「太陽熱を利用する設備」参照</t>
    <phoneticPr fontId="1"/>
  </si>
  <si>
    <t>4. 住宅タイプの仕様
　(6) 太陽熱利用設備仕様：K.空気集熱式太陽熱利用設備：設備仕様</t>
    <phoneticPr fontId="1"/>
  </si>
  <si>
    <t>「ファイル名」に係る仕様について</t>
    <rPh sb="5" eb="6">
      <t>メイ</t>
    </rPh>
    <rPh sb="8" eb="9">
      <t>カカ</t>
    </rPh>
    <rPh sb="10" eb="12">
      <t>シヨウ</t>
    </rPh>
    <phoneticPr fontId="1"/>
  </si>
  <si>
    <t>ファイル名（※ 拡張子「.pdf」の手前にある文字列を指す）については、「管理番号」に相当するものとして取り扱う。詳細仕様は以下。</t>
    <rPh sb="4" eb="5">
      <t>メイ</t>
    </rPh>
    <rPh sb="8" eb="11">
      <t>カクチョウシ</t>
    </rPh>
    <rPh sb="18" eb="20">
      <t>テマエ</t>
    </rPh>
    <rPh sb="23" eb="26">
      <t>モジレツ</t>
    </rPh>
    <rPh sb="27" eb="28">
      <t>サ</t>
    </rPh>
    <rPh sb="37" eb="41">
      <t>カンリバンゴウ</t>
    </rPh>
    <rPh sb="43" eb="45">
      <t>ソウトウ</t>
    </rPh>
    <rPh sb="52" eb="53">
      <t>ト</t>
    </rPh>
    <rPh sb="54" eb="55">
      <t>アツカ</t>
    </rPh>
    <rPh sb="57" eb="59">
      <t>ショウサイ</t>
    </rPh>
    <rPh sb="59" eb="61">
      <t>シヨウ</t>
    </rPh>
    <rPh sb="62" eb="64">
      <t>イカ</t>
    </rPh>
    <phoneticPr fontId="1"/>
  </si>
  <si>
    <t>●一括取込で、データベース上に該当する「管理番号」を持つレコードが存在しない場合</t>
    <rPh sb="1" eb="5">
      <t>イッカツトリコミ</t>
    </rPh>
    <rPh sb="13" eb="14">
      <t>ジョウ</t>
    </rPh>
    <rPh sb="15" eb="17">
      <t>ガイトウ</t>
    </rPh>
    <rPh sb="20" eb="24">
      <t>カンリバンゴウ</t>
    </rPh>
    <rPh sb="26" eb="27">
      <t>モ</t>
    </rPh>
    <rPh sb="33" eb="35">
      <t>ソンザイ</t>
    </rPh>
    <rPh sb="38" eb="40">
      <t>バアイ</t>
    </rPh>
    <phoneticPr fontId="1"/>
  </si>
  <si>
    <t>新規レコードを発番し、「管理番号」項目をファイル名で登録する。</t>
    <rPh sb="0" eb="2">
      <t>シンキ</t>
    </rPh>
    <rPh sb="7" eb="9">
      <t>ハツバン</t>
    </rPh>
    <rPh sb="12" eb="16">
      <t>カンリバンゴウ</t>
    </rPh>
    <rPh sb="17" eb="19">
      <t>コウモク</t>
    </rPh>
    <rPh sb="24" eb="25">
      <t>メイ</t>
    </rPh>
    <rPh sb="26" eb="28">
      <t>トウロク</t>
    </rPh>
    <phoneticPr fontId="1"/>
  </si>
  <si>
    <t>そのほかの値は、PDFファイルの取込項目（「Webプロマッピング」シート参照）で登録する。</t>
    <rPh sb="5" eb="6">
      <t>アタイ</t>
    </rPh>
    <rPh sb="40" eb="42">
      <t>トウロク</t>
    </rPh>
    <phoneticPr fontId="1"/>
  </si>
  <si>
    <t>●一括取込で、データベース上に該当する「管理番号」を持つレコードが存在する場合</t>
    <rPh sb="1" eb="5">
      <t>イッカツトリコミ</t>
    </rPh>
    <rPh sb="13" eb="14">
      <t>ジョウ</t>
    </rPh>
    <rPh sb="15" eb="17">
      <t>ガイトウ</t>
    </rPh>
    <rPh sb="20" eb="24">
      <t>カンリバンゴウ</t>
    </rPh>
    <rPh sb="26" eb="27">
      <t>モ</t>
    </rPh>
    <rPh sb="33" eb="35">
      <t>ソンザイ</t>
    </rPh>
    <rPh sb="37" eb="39">
      <t>バアイ</t>
    </rPh>
    <phoneticPr fontId="1"/>
  </si>
  <si>
    <t>該当するレコードに対して、PDFファイルの取込項目（「Webプロマッピング」シート参照）で更新（上書き）する。</t>
    <rPh sb="0" eb="2">
      <t>ガイトウ</t>
    </rPh>
    <rPh sb="9" eb="10">
      <t>タイ</t>
    </rPh>
    <rPh sb="21" eb="25">
      <t>トリコミコウモク</t>
    </rPh>
    <rPh sb="41" eb="43">
      <t>サンショウ</t>
    </rPh>
    <rPh sb="45" eb="47">
      <t>コウシン</t>
    </rPh>
    <rPh sb="48" eb="50">
      <t>ウワガ</t>
    </rPh>
    <phoneticPr fontId="1"/>
  </si>
  <si>
    <t>※ 取込対象以外の項目については、既存データを維持する（未設定や空値で上書きすることはない）</t>
    <rPh sb="2" eb="4">
      <t>トリコミ</t>
    </rPh>
    <rPh sb="4" eb="6">
      <t>タイショウ</t>
    </rPh>
    <rPh sb="6" eb="8">
      <t>イガイ</t>
    </rPh>
    <rPh sb="9" eb="11">
      <t>コウモク</t>
    </rPh>
    <rPh sb="17" eb="19">
      <t>キゾン</t>
    </rPh>
    <rPh sb="23" eb="25">
      <t>イジ</t>
    </rPh>
    <rPh sb="28" eb="31">
      <t>ミセッテイ</t>
    </rPh>
    <rPh sb="32" eb="34">
      <t>カラチ</t>
    </rPh>
    <rPh sb="35" eb="37">
      <t>ウワガ</t>
    </rPh>
    <phoneticPr fontId="1"/>
  </si>
  <si>
    <t>●個別取込の場合</t>
    <rPh sb="1" eb="3">
      <t>コベツ</t>
    </rPh>
    <rPh sb="3" eb="5">
      <t>トリコミ</t>
    </rPh>
    <rPh sb="6" eb="8">
      <t>バアイ</t>
    </rPh>
    <phoneticPr fontId="1"/>
  </si>
  <si>
    <t>取込対象レコードに対して、PDFファイルの取込項目（「Webプロマッピング」シート参照）で更新（上書き）する。</t>
    <rPh sb="0" eb="2">
      <t>トリコミ</t>
    </rPh>
    <rPh sb="2" eb="4">
      <t>タイショウ</t>
    </rPh>
    <rPh sb="9" eb="10">
      <t>タイ</t>
    </rPh>
    <phoneticPr fontId="1"/>
  </si>
  <si>
    <t>※ 「管理番号」項目はファイル名 値で更新しない。代わりに備考欄に取り込んだファイル名を記載する。</t>
    <rPh sb="8" eb="10">
      <t>コウモク</t>
    </rPh>
    <rPh sb="17" eb="18">
      <t>チ</t>
    </rPh>
    <rPh sb="25" eb="26">
      <t>カ</t>
    </rPh>
    <rPh sb="29" eb="32">
      <t>ビコウラン</t>
    </rPh>
    <rPh sb="33" eb="34">
      <t>ト</t>
    </rPh>
    <rPh sb="35" eb="36">
      <t>コ</t>
    </rPh>
    <rPh sb="42" eb="43">
      <t>メイ</t>
    </rPh>
    <rPh sb="44" eb="46">
      <t>キサイ</t>
    </rPh>
    <phoneticPr fontId="1"/>
  </si>
  <si>
    <t>外皮性能の評価方法</t>
    <rPh sb="0" eb="2">
      <t>ガイヒ</t>
    </rPh>
    <rPh sb="2" eb="4">
      <t>セイノウ</t>
    </rPh>
    <rPh sb="5" eb="7">
      <t>ヒョウカ</t>
    </rPh>
    <rPh sb="7" eb="9">
      <t>ホウホウ</t>
    </rPh>
    <phoneticPr fontId="1"/>
  </si>
  <si>
    <t>●「仕様基準により外皮性能を評価する」の場合</t>
    <rPh sb="2" eb="4">
      <t>シヨウ</t>
    </rPh>
    <rPh sb="4" eb="6">
      <t>キジュン</t>
    </rPh>
    <rPh sb="9" eb="11">
      <t>ガイヒ</t>
    </rPh>
    <rPh sb="11" eb="13">
      <t>セイノウ</t>
    </rPh>
    <rPh sb="14" eb="16">
      <t>ヒョウカ</t>
    </rPh>
    <rPh sb="20" eb="22">
      <t>バアイ</t>
    </rPh>
    <phoneticPr fontId="1"/>
  </si>
  <si>
    <t>【住宅仕様基準への適合】のみ「適合する」</t>
    <phoneticPr fontId="1"/>
  </si>
  <si>
    <t>●「誘導仕様基準により外皮性能を評価する」の場合、</t>
    <rPh sb="2" eb="4">
      <t>ユウドウ</t>
    </rPh>
    <rPh sb="4" eb="6">
      <t>シヨウ</t>
    </rPh>
    <rPh sb="6" eb="8">
      <t>キジュン</t>
    </rPh>
    <rPh sb="11" eb="13">
      <t>ガイヒ</t>
    </rPh>
    <rPh sb="13" eb="15">
      <t>セイノウ</t>
    </rPh>
    <rPh sb="16" eb="18">
      <t>ヒョウカ</t>
    </rPh>
    <rPh sb="22" eb="24">
      <t>バアイ</t>
    </rPh>
    <phoneticPr fontId="1"/>
  </si>
  <si>
    <t>【住宅仕様基準への適合】及び【住宅誘導仕様基準への適合】が「適合する」</t>
    <phoneticPr fontId="1"/>
  </si>
  <si>
    <t>●「当該住戸の外皮面積を用いて外皮性能を評価する」の場合、</t>
    <rPh sb="2" eb="4">
      <t>トウガイ</t>
    </rPh>
    <rPh sb="4" eb="6">
      <t>ジュウコ</t>
    </rPh>
    <rPh sb="7" eb="9">
      <t>ガイヒ</t>
    </rPh>
    <rPh sb="9" eb="11">
      <t>メンセキ</t>
    </rPh>
    <rPh sb="12" eb="13">
      <t>モチ</t>
    </rPh>
    <rPh sb="15" eb="17">
      <t>ガイヒ</t>
    </rPh>
    <rPh sb="17" eb="19">
      <t>セイノウ</t>
    </rPh>
    <rPh sb="20" eb="22">
      <t>ヒョウカ</t>
    </rPh>
    <rPh sb="26" eb="28">
      <t>バアイ</t>
    </rPh>
    <phoneticPr fontId="1"/>
  </si>
  <si>
    <t>【住宅仕様基準への適合】及び【住宅誘導仕様基準への適合】は空白</t>
    <rPh sb="29" eb="31">
      <t>クウハク</t>
    </rPh>
    <phoneticPr fontId="1"/>
  </si>
  <si>
    <t>外皮平均熱貫流率</t>
    <rPh sb="0" eb="2">
      <t>ガイヒ</t>
    </rPh>
    <rPh sb="2" eb="4">
      <t>ヘイキン</t>
    </rPh>
    <rPh sb="4" eb="5">
      <t>ネツ</t>
    </rPh>
    <rPh sb="5" eb="7">
      <t>カンリュウ</t>
    </rPh>
    <rPh sb="7" eb="8">
      <t>リツ</t>
    </rPh>
    <phoneticPr fontId="1"/>
  </si>
  <si>
    <t>●外皮性能の評価方法が、「仕様基準により外皮性能を評価する」の場合</t>
    <rPh sb="13" eb="15">
      <t>シヨウ</t>
    </rPh>
    <rPh sb="15" eb="17">
      <t>キジュン</t>
    </rPh>
    <rPh sb="20" eb="22">
      <t>ガイヒ</t>
    </rPh>
    <rPh sb="22" eb="24">
      <t>セイノウ</t>
    </rPh>
    <rPh sb="25" eb="27">
      <t>ヒョウカ</t>
    </rPh>
    <rPh sb="31" eb="33">
      <t>バアイ</t>
    </rPh>
    <phoneticPr fontId="1"/>
  </si>
  <si>
    <t>空白</t>
    <rPh sb="0" eb="2">
      <t>クウハク</t>
    </rPh>
    <phoneticPr fontId="1"/>
  </si>
  <si>
    <t>●外皮性能の評価方法が、「誘導仕様基準により外皮性能を評価する」の場合、</t>
    <rPh sb="13" eb="15">
      <t>ユウドウ</t>
    </rPh>
    <rPh sb="15" eb="17">
      <t>シヨウ</t>
    </rPh>
    <rPh sb="17" eb="19">
      <t>キジュン</t>
    </rPh>
    <rPh sb="22" eb="24">
      <t>ガイヒ</t>
    </rPh>
    <rPh sb="24" eb="26">
      <t>セイノウ</t>
    </rPh>
    <rPh sb="27" eb="29">
      <t>ヒョウカ</t>
    </rPh>
    <rPh sb="33" eb="35">
      <t>バアイ</t>
    </rPh>
    <phoneticPr fontId="1"/>
  </si>
  <si>
    <t>●外皮性能の評価方法が、「当該住戸の外皮面積を用いて外皮性能を評価する」の場合</t>
    <rPh sb="13" eb="15">
      <t>トウガイ</t>
    </rPh>
    <rPh sb="15" eb="17">
      <t>ジュウコ</t>
    </rPh>
    <rPh sb="18" eb="20">
      <t>ガイヒ</t>
    </rPh>
    <rPh sb="20" eb="22">
      <t>メンセキ</t>
    </rPh>
    <rPh sb="23" eb="24">
      <t>モチ</t>
    </rPh>
    <rPh sb="26" eb="28">
      <t>ガイヒ</t>
    </rPh>
    <rPh sb="28" eb="30">
      <t>セイノウ</t>
    </rPh>
    <rPh sb="31" eb="33">
      <t>ヒョウカ</t>
    </rPh>
    <rPh sb="37" eb="39">
      <t>バアイ</t>
    </rPh>
    <phoneticPr fontId="1"/>
  </si>
  <si>
    <t>UA値を取り込み</t>
    <phoneticPr fontId="1"/>
  </si>
  <si>
    <t>太陽熱を利用する設備</t>
    <rPh sb="0" eb="3">
      <t>タイヨウネツ</t>
    </rPh>
    <rPh sb="4" eb="6">
      <t>リヨウ</t>
    </rPh>
    <rPh sb="8" eb="10">
      <t>セツビ</t>
    </rPh>
    <phoneticPr fontId="1"/>
  </si>
  <si>
    <t>●「太陽電池アレイのシステム容量：●kW」の●のみ抽出。</t>
    <rPh sb="2" eb="4">
      <t>タイヨウ</t>
    </rPh>
    <rPh sb="4" eb="6">
      <t>デンチ</t>
    </rPh>
    <rPh sb="14" eb="16">
      <t>ヨウリョウ</t>
    </rPh>
    <rPh sb="25" eb="27">
      <t>チュウシュツ</t>
    </rPh>
    <phoneticPr fontId="1"/>
  </si>
  <si>
    <t>その１からその4の合計値</t>
    <rPh sb="9" eb="12">
      <t>ゴウケイチ</t>
    </rPh>
    <phoneticPr fontId="1"/>
  </si>
  <si>
    <t>太陽光発電設備</t>
    <rPh sb="0" eb="3">
      <t>タイヨウコウ</t>
    </rPh>
    <rPh sb="3" eb="5">
      <t>ハツデン</t>
    </rPh>
    <rPh sb="5" eb="7">
      <t>セツビ</t>
    </rPh>
    <phoneticPr fontId="1"/>
  </si>
  <si>
    <t>●「評価しない、または設置しない」の場合</t>
    <rPh sb="2" eb="4">
      <t>ヒョウカ</t>
    </rPh>
    <rPh sb="11" eb="13">
      <t>セッチ</t>
    </rPh>
    <rPh sb="18" eb="20">
      <t>バアイ</t>
    </rPh>
    <phoneticPr fontId="1"/>
  </si>
  <si>
    <t>●それ以外の場合</t>
    <phoneticPr fontId="1"/>
  </si>
  <si>
    <t>「J.液体集熱式太陽熱利用給湯」と「K.空気集熱式太陽熱利用設備」のどちらかに値がある場合、2（kW）とする</t>
    <rPh sb="39" eb="40">
      <t>アタイ</t>
    </rPh>
    <rPh sb="43" eb="45">
      <t>バアイ</t>
    </rPh>
    <phoneticPr fontId="1"/>
  </si>
  <si>
    <t>両方ともに値がある場合でも、2（kW）とする</t>
    <rPh sb="0" eb="2">
      <t>リョウホウ</t>
    </rPh>
    <rPh sb="5" eb="6">
      <t>アタイ</t>
    </rPh>
    <rPh sb="9" eb="11">
      <t>バアイ</t>
    </rPh>
    <phoneticPr fontId="1"/>
  </si>
  <si>
    <t>1P</t>
    <phoneticPr fontId="26"/>
  </si>
  <si>
    <t>システム項目一覧</t>
    <rPh sb="4" eb="6">
      <t>コウモク</t>
    </rPh>
    <rPh sb="6" eb="8">
      <t>イチラン</t>
    </rPh>
    <phoneticPr fontId="26"/>
  </si>
  <si>
    <t>登録先項目名</t>
    <rPh sb="0" eb="3">
      <t>トウロクサキ</t>
    </rPh>
    <rPh sb="3" eb="5">
      <t>コウモク</t>
    </rPh>
    <rPh sb="5" eb="6">
      <t>メイ</t>
    </rPh>
    <phoneticPr fontId="26"/>
  </si>
  <si>
    <t>建物番号</t>
  </si>
  <si>
    <t>ア</t>
    <phoneticPr fontId="26"/>
  </si>
  <si>
    <t>管理番号</t>
  </si>
  <si>
    <t>イ</t>
    <phoneticPr fontId="26"/>
  </si>
  <si>
    <t>（取得対象外）</t>
    <rPh sb="1" eb="3">
      <t>シュトク</t>
    </rPh>
    <rPh sb="3" eb="6">
      <t>タイショウガイ</t>
    </rPh>
    <phoneticPr fontId="1"/>
  </si>
  <si>
    <t>ウ</t>
    <phoneticPr fontId="26"/>
  </si>
  <si>
    <t>エ</t>
    <phoneticPr fontId="26"/>
  </si>
  <si>
    <t>オ</t>
    <phoneticPr fontId="26"/>
  </si>
  <si>
    <t>区域の区分</t>
  </si>
  <si>
    <t>カ</t>
    <phoneticPr fontId="26"/>
  </si>
  <si>
    <t>キ</t>
    <phoneticPr fontId="26"/>
  </si>
  <si>
    <t>確認済証発行日</t>
    <phoneticPr fontId="26"/>
  </si>
  <si>
    <t>ク</t>
    <phoneticPr fontId="26"/>
  </si>
  <si>
    <t>建築物の引渡し等の状況</t>
    <phoneticPr fontId="26"/>
  </si>
  <si>
    <t>ケ</t>
    <phoneticPr fontId="26"/>
  </si>
  <si>
    <t>外皮平均熱貫流率（ＵＡ値）</t>
    <phoneticPr fontId="26"/>
  </si>
  <si>
    <t>コ</t>
    <phoneticPr fontId="26"/>
  </si>
  <si>
    <t>住宅仕様基準への適合</t>
    <phoneticPr fontId="26"/>
  </si>
  <si>
    <t>サ</t>
    <phoneticPr fontId="26"/>
  </si>
  <si>
    <t>性能基準に対する適合状況</t>
    <phoneticPr fontId="26"/>
  </si>
  <si>
    <t>シ</t>
    <phoneticPr fontId="26"/>
  </si>
  <si>
    <t>住宅誘導仕様基準への適合</t>
    <phoneticPr fontId="26"/>
  </si>
  <si>
    <t>ス</t>
    <phoneticPr fontId="26"/>
  </si>
  <si>
    <t>誘導すべき基準に対する適合状況</t>
    <phoneticPr fontId="26"/>
  </si>
  <si>
    <t>セ</t>
    <phoneticPr fontId="26"/>
  </si>
  <si>
    <t>基準一次エネルギー消費量</t>
    <phoneticPr fontId="26"/>
  </si>
  <si>
    <t>ソ</t>
    <phoneticPr fontId="26"/>
  </si>
  <si>
    <t>設計一次エネルギー消費量</t>
    <phoneticPr fontId="26"/>
  </si>
  <si>
    <t>タ</t>
    <phoneticPr fontId="26"/>
  </si>
  <si>
    <t>住宅用途ＢＥＩ</t>
    <phoneticPr fontId="26"/>
  </si>
  <si>
    <t>チ</t>
    <phoneticPr fontId="26"/>
  </si>
  <si>
    <t>ツ</t>
    <phoneticPr fontId="26"/>
  </si>
  <si>
    <t>テ</t>
    <phoneticPr fontId="26"/>
  </si>
  <si>
    <t>誘導基準一次エネルギー消費量</t>
    <phoneticPr fontId="26"/>
  </si>
  <si>
    <t>ト</t>
    <phoneticPr fontId="26"/>
  </si>
  <si>
    <t>誘導設計一次エネルギー消費量</t>
    <phoneticPr fontId="26"/>
  </si>
  <si>
    <t>ナ</t>
    <phoneticPr fontId="26"/>
  </si>
  <si>
    <t>住宅用途ＢＥＩ（誘導基準）</t>
    <phoneticPr fontId="26"/>
  </si>
  <si>
    <t>ニ</t>
    <phoneticPr fontId="26"/>
  </si>
  <si>
    <t>ヌ</t>
    <phoneticPr fontId="26"/>
  </si>
  <si>
    <t>ネ</t>
    <phoneticPr fontId="26"/>
  </si>
  <si>
    <t>該当有無</t>
    <phoneticPr fontId="26"/>
  </si>
  <si>
    <t>ノ</t>
    <phoneticPr fontId="26"/>
  </si>
  <si>
    <t>該当事項（該当有の場合）</t>
    <phoneticPr fontId="26"/>
  </si>
  <si>
    <t>ハ</t>
    <phoneticPr fontId="26"/>
  </si>
  <si>
    <t>南面等屋根の種類（1番目）</t>
    <phoneticPr fontId="26"/>
  </si>
  <si>
    <t>ヒ</t>
    <phoneticPr fontId="26"/>
  </si>
  <si>
    <t>南面等屋根の水平投影面積（1番目）</t>
    <phoneticPr fontId="26"/>
  </si>
  <si>
    <t>南面等屋根の種類（2番目）</t>
    <phoneticPr fontId="26"/>
  </si>
  <si>
    <t>南面等屋根の水平投影面積（2番目）</t>
    <phoneticPr fontId="26"/>
  </si>
  <si>
    <t>太陽光発電設備</t>
    <phoneticPr fontId="26"/>
  </si>
  <si>
    <t>太陽熱を利用する設備</t>
    <phoneticPr fontId="26"/>
  </si>
  <si>
    <t>地中熱を利用する設備</t>
    <phoneticPr fontId="26"/>
  </si>
  <si>
    <t>駐車施設の区画の有無</t>
    <phoneticPr fontId="26"/>
  </si>
  <si>
    <t>2P</t>
    <phoneticPr fontId="26"/>
  </si>
  <si>
    <t>駐車施設の区画数</t>
    <phoneticPr fontId="26"/>
  </si>
  <si>
    <t>配管等</t>
    <phoneticPr fontId="26"/>
  </si>
  <si>
    <t>充電用コンセント及び普通充電設備</t>
    <phoneticPr fontId="26"/>
  </si>
  <si>
    <t>急速充電設備（左：区画/右：kW）</t>
    <phoneticPr fontId="26"/>
  </si>
  <si>
    <t>急速充電設備区画相当</t>
    <phoneticPr fontId="26"/>
  </si>
  <si>
    <t>Ｖ２Ｈ</t>
    <phoneticPr fontId="26"/>
  </si>
  <si>
    <t>中小規模特定建築物等に係る措置に関する説明の実施状況</t>
    <phoneticPr fontId="26"/>
  </si>
  <si>
    <t>自由入力欄（特定供給事業者用）</t>
    <phoneticPr fontId="26"/>
  </si>
  <si>
    <t>3P</t>
    <phoneticPr fontId="26"/>
  </si>
  <si>
    <t>※ 取込における諸条件あり</t>
    <rPh sb="2" eb="4">
      <t>トリコミ</t>
    </rPh>
    <rPh sb="8" eb="11">
      <t>ショジョウケン</t>
    </rPh>
    <phoneticPr fontId="1"/>
  </si>
  <si>
    <t>4P</t>
    <phoneticPr fontId="26"/>
  </si>
  <si>
    <t>住宅仕様基準への適合・住宅誘導仕様基準への適合</t>
    <phoneticPr fontId="1"/>
  </si>
  <si>
    <t>外皮平均熱貫流率（ＵＡ値）</t>
    <phoneticPr fontId="1"/>
  </si>
  <si>
    <t>5P</t>
    <phoneticPr fontId="26"/>
  </si>
  <si>
    <t>太陽光発電設備</t>
  </si>
  <si>
    <t>太陽熱を利用する設備</t>
  </si>
  <si>
    <t>6P</t>
    <phoneticPr fontId="26"/>
  </si>
  <si>
    <t>所在地の区分リスト</t>
    <rPh sb="0" eb="3">
      <t>ショザイチ</t>
    </rPh>
    <phoneticPr fontId="1"/>
  </si>
  <si>
    <t>（インターフェース仕様書）</t>
    <rPh sb="9" eb="11">
      <t>シヨウ</t>
    </rPh>
    <phoneticPr fontId="1"/>
  </si>
  <si>
    <t>取込用ファイル定義書</t>
    <rPh sb="0" eb="2">
      <t>トリコ</t>
    </rPh>
    <rPh sb="2" eb="3">
      <t>ヨウ</t>
    </rPh>
    <rPh sb="7" eb="10">
      <t>テイギショ</t>
    </rPh>
    <phoneticPr fontId="1"/>
  </si>
  <si>
    <t>建て方が「共同住宅」の場合、以下の項目は取得対象外</t>
    <rPh sb="0" eb="1">
      <t>タ</t>
    </rPh>
    <rPh sb="2" eb="3">
      <t>カタ</t>
    </rPh>
    <rPh sb="5" eb="7">
      <t>キョウドウ</t>
    </rPh>
    <rPh sb="7" eb="9">
      <t>ジュウタク</t>
    </rPh>
    <rPh sb="11" eb="13">
      <t>バアイ</t>
    </rPh>
    <rPh sb="14" eb="16">
      <t>イカ</t>
    </rPh>
    <rPh sb="17" eb="19">
      <t>コウモク</t>
    </rPh>
    <rPh sb="20" eb="22">
      <t>シュトク</t>
    </rPh>
    <rPh sb="22" eb="24">
      <t>タイショウ</t>
    </rPh>
    <rPh sb="24" eb="25">
      <t>ガイ</t>
    </rPh>
    <phoneticPr fontId="1"/>
  </si>
  <si>
    <r>
      <t>3. BEI
　建築物省エネ法：建築物エネルギー消費性能誘導基</t>
    </r>
    <r>
      <rPr>
        <sz val="11"/>
        <color rgb="FFFF0000"/>
        <rFont val="メイリオ"/>
        <family val="3"/>
        <charset val="128"/>
      </rPr>
      <t>準</t>
    </r>
    <r>
      <rPr>
        <sz val="11"/>
        <color theme="1"/>
        <rFont val="メイリオ"/>
        <family val="3"/>
        <charset val="128"/>
      </rPr>
      <t>：設計一次エネルギー</t>
    </r>
    <rPh sb="30" eb="32">
      <t>キジュン</t>
    </rPh>
    <phoneticPr fontId="1"/>
  </si>
  <si>
    <r>
      <rPr>
        <u/>
        <sz val="11"/>
        <color theme="1"/>
        <rFont val="メイリオ"/>
        <family val="3"/>
        <charset val="128"/>
      </rPr>
      <t>No.2床面積の合計</t>
    </r>
    <r>
      <rPr>
        <sz val="11"/>
        <color theme="1"/>
        <rFont val="メイリオ"/>
        <family val="3"/>
      </rPr>
      <t>、</t>
    </r>
    <r>
      <rPr>
        <u/>
        <sz val="11"/>
        <color theme="1"/>
        <rFont val="メイリオ"/>
        <family val="3"/>
        <charset val="128"/>
      </rPr>
      <t>No.3建築物エネルギー消費性能基準：設計一次エネルギー</t>
    </r>
    <r>
      <rPr>
        <sz val="11"/>
        <color theme="1"/>
        <rFont val="メイリオ"/>
        <family val="3"/>
      </rPr>
      <t>、</t>
    </r>
    <rPh sb="4" eb="7">
      <t>ユカメンセキ</t>
    </rPh>
    <rPh sb="8" eb="10">
      <t>ゴウケイ</t>
    </rPh>
    <phoneticPr fontId="1"/>
  </si>
  <si>
    <r>
      <rPr>
        <u/>
        <sz val="11"/>
        <color theme="1"/>
        <rFont val="メイリオ"/>
        <family val="3"/>
        <charset val="128"/>
      </rPr>
      <t>No.4建築物エネルギー消費性能誘導基準：設計一次エネルギー</t>
    </r>
    <r>
      <rPr>
        <sz val="11"/>
        <color theme="1"/>
        <rFont val="メイリオ"/>
        <family val="3"/>
      </rPr>
      <t>、</t>
    </r>
    <r>
      <rPr>
        <u/>
        <sz val="11"/>
        <color theme="1"/>
        <rFont val="メイリオ"/>
        <family val="3"/>
        <charset val="128"/>
      </rPr>
      <t>No.5基準一次エネルギー</t>
    </r>
    <rPh sb="35" eb="39">
      <t>キジュンイチジ</t>
    </rPh>
    <phoneticPr fontId="1"/>
  </si>
  <si>
    <t>延べ面積</t>
    <phoneticPr fontId="1"/>
  </si>
  <si>
    <t>設計一次エネルギー消費量</t>
    <phoneticPr fontId="1"/>
  </si>
  <si>
    <t>誘導設計一次エネルギー消費量</t>
    <phoneticPr fontId="1"/>
  </si>
  <si>
    <t>基準一次エネルギー消費量・誘導基準一次エネルギー消費量</t>
    <phoneticPr fontId="1"/>
  </si>
  <si>
    <t>共同住宅の場合の取込内容</t>
    <rPh sb="0" eb="2">
      <t>キョウドウ</t>
    </rPh>
    <rPh sb="2" eb="4">
      <t>ジュウタク</t>
    </rPh>
    <rPh sb="5" eb="7">
      <t>バアイ</t>
    </rPh>
    <rPh sb="8" eb="10">
      <t>トリコミ</t>
    </rPh>
    <rPh sb="10" eb="12">
      <t>ナイヨウ</t>
    </rPh>
    <phoneticPr fontId="1"/>
  </si>
  <si>
    <t>2025/2/10</t>
    <phoneticPr fontId="1"/>
  </si>
  <si>
    <t>対象外</t>
    <rPh sb="0" eb="3">
      <t>タイショウガイ</t>
    </rPh>
    <phoneticPr fontId="1"/>
  </si>
  <si>
    <t>2025/2/28</t>
    <phoneticPr fontId="1"/>
  </si>
  <si>
    <t>「外部取込_その4-1シート」「外部取込_その4-2シート」の「説明の実施状況リスト」について、選択肢4 対象外を追加しました。</t>
    <rPh sb="1" eb="3">
      <t>ガイブ</t>
    </rPh>
    <rPh sb="3" eb="5">
      <t>トリコミ</t>
    </rPh>
    <rPh sb="16" eb="20">
      <t>ガイブトリコミ</t>
    </rPh>
    <rPh sb="32" eb="34">
      <t>セツメイ</t>
    </rPh>
    <rPh sb="35" eb="37">
      <t>ジッシ</t>
    </rPh>
    <rPh sb="37" eb="39">
      <t>ジョウキョウ</t>
    </rPh>
    <rPh sb="48" eb="51">
      <t>センタクシ</t>
    </rPh>
    <rPh sb="53" eb="56">
      <t>タイショウガイ</t>
    </rPh>
    <rPh sb="57" eb="59">
      <t>ツイカ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</si>
</sst>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&quot;第&quot;0.0&quot;版&quot;"/>
    <numFmt numFmtId="177" formatCode="0.0"/>
    <numFmt numFmtId="178" formatCode="yyyy/mm/dd"/>
  </numFmts>
  <fonts count="5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36"/>
      <color theme="1"/>
      <name val="游ゴシック"/>
      <family val="3"/>
      <charset val="128"/>
      <scheme val="minor"/>
    </font>
    <font>
      <b/>
      <sz val="60"/>
      <color theme="1"/>
      <name val="游ゴシック"/>
      <family val="3"/>
      <charset val="128"/>
      <scheme val="minor"/>
    </font>
    <font>
      <b/>
      <sz val="16"/>
      <color theme="1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sz val="11"/>
      <color theme="0"/>
      <name val="メイリオ"/>
      <family val="3"/>
      <charset val="128"/>
    </font>
    <font>
      <sz val="11"/>
      <color theme="1"/>
      <name val="メイリオ"/>
      <family val="3"/>
    </font>
    <font>
      <sz val="6"/>
      <name val="游ゴシック"/>
      <family val="3"/>
      <charset val="128"/>
      <scheme val="minor"/>
    </font>
    <font>
      <sz val="11"/>
      <color rgb="FF000000"/>
      <name val="メイリオ"/>
      <family val="3"/>
      <charset val="128"/>
    </font>
    <font>
      <sz val="11"/>
      <color rgb="FFFF0000"/>
      <name val="メイリオ"/>
      <family val="3"/>
      <charset val="128"/>
    </font>
    <font>
      <sz val="11"/>
      <name val="メイリオ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b/>
      <sz val="11"/>
      <color theme="1"/>
      <name val="メイリオ"/>
      <family val="3"/>
      <charset val="128"/>
    </font>
    <font>
      <b/>
      <sz val="11"/>
      <name val="メイリオ"/>
      <family val="3"/>
      <charset val="128"/>
    </font>
    <font>
      <b/>
      <sz val="13.5"/>
      <color theme="1"/>
      <name val="メイリオ"/>
      <family val="3"/>
      <charset val="128"/>
    </font>
    <font>
      <sz val="11"/>
      <name val="メイリオ"/>
      <family val="3"/>
    </font>
    <font>
      <b/>
      <sz val="16"/>
      <color theme="1"/>
      <name val="メイリオ"/>
      <family val="3"/>
    </font>
    <font>
      <b/>
      <sz val="20"/>
      <color theme="1"/>
      <name val="メイリオ"/>
      <family val="3"/>
    </font>
    <font>
      <b/>
      <sz val="12"/>
      <color theme="1"/>
      <name val="メイリオ"/>
      <family val="3"/>
    </font>
    <font>
      <b/>
      <sz val="11"/>
      <color theme="1"/>
      <name val="メイリオ"/>
      <family val="3"/>
    </font>
    <font>
      <sz val="11"/>
      <color rgb="FFFF0000"/>
      <name val="メイリオ"/>
      <family val="3"/>
    </font>
    <font>
      <sz val="11"/>
      <color theme="1"/>
      <name val="Meiryo UI"/>
      <family val="2"/>
      <charset val="128"/>
    </font>
    <font>
      <sz val="6"/>
      <name val="Meiryo UI"/>
      <family val="2"/>
      <charset val="128"/>
    </font>
    <font>
      <b/>
      <sz val="11"/>
      <color rgb="FFFF0000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8"/>
      <color theme="3"/>
      <name val="游ゴシック Light"/>
      <family val="2"/>
      <charset val="128"/>
      <scheme val="major"/>
    </font>
    <font>
      <b/>
      <u/>
      <sz val="11"/>
      <name val="メイリオ"/>
      <family val="3"/>
      <charset val="128"/>
    </font>
    <font>
      <b/>
      <u/>
      <sz val="11"/>
      <color theme="1"/>
      <name val="メイリオ"/>
      <family val="3"/>
      <charset val="128"/>
    </font>
    <font>
      <b/>
      <sz val="15"/>
      <color theme="3"/>
      <name val="Meiryo UI"/>
      <family val="2"/>
      <charset val="128"/>
    </font>
    <font>
      <b/>
      <sz val="13"/>
      <color theme="3"/>
      <name val="Meiryo UI"/>
      <family val="2"/>
      <charset val="128"/>
    </font>
    <font>
      <b/>
      <sz val="11"/>
      <color theme="3"/>
      <name val="Meiryo UI"/>
      <family val="2"/>
      <charset val="128"/>
    </font>
    <font>
      <sz val="11"/>
      <color rgb="FF006100"/>
      <name val="Meiryo UI"/>
      <family val="2"/>
      <charset val="128"/>
    </font>
    <font>
      <sz val="11"/>
      <color rgb="FF9C0006"/>
      <name val="Meiryo UI"/>
      <family val="2"/>
      <charset val="128"/>
    </font>
    <font>
      <sz val="11"/>
      <color rgb="FF9C5700"/>
      <name val="Meiryo UI"/>
      <family val="2"/>
      <charset val="128"/>
    </font>
    <font>
      <sz val="11"/>
      <color rgb="FF3F3F76"/>
      <name val="Meiryo UI"/>
      <family val="2"/>
      <charset val="128"/>
    </font>
    <font>
      <b/>
      <sz val="11"/>
      <color rgb="FF3F3F3F"/>
      <name val="Meiryo UI"/>
      <family val="2"/>
      <charset val="128"/>
    </font>
    <font>
      <b/>
      <sz val="11"/>
      <color rgb="FFFA7D00"/>
      <name val="Meiryo UI"/>
      <family val="2"/>
      <charset val="128"/>
    </font>
    <font>
      <sz val="11"/>
      <color rgb="FFFA7D00"/>
      <name val="Meiryo UI"/>
      <family val="2"/>
      <charset val="128"/>
    </font>
    <font>
      <b/>
      <sz val="11"/>
      <color theme="0"/>
      <name val="Meiryo UI"/>
      <family val="2"/>
      <charset val="128"/>
    </font>
    <font>
      <sz val="11"/>
      <color rgb="FFFF0000"/>
      <name val="Meiryo UI"/>
      <family val="2"/>
      <charset val="128"/>
    </font>
    <font>
      <i/>
      <sz val="11"/>
      <color rgb="FF7F7F7F"/>
      <name val="Meiryo UI"/>
      <family val="2"/>
      <charset val="128"/>
    </font>
    <font>
      <b/>
      <sz val="11"/>
      <color theme="1"/>
      <name val="Meiryo UI"/>
      <family val="2"/>
      <charset val="128"/>
    </font>
    <font>
      <sz val="11"/>
      <color theme="0"/>
      <name val="Meiryo UI"/>
      <family val="2"/>
      <charset val="128"/>
    </font>
    <font>
      <u/>
      <sz val="11"/>
      <color theme="1"/>
      <name val="メイリオ"/>
      <family val="3"/>
    </font>
    <font>
      <sz val="10"/>
      <color rgb="FF000000"/>
      <name val="Yu Gothic UI"/>
      <family val="3"/>
      <charset val="128"/>
    </font>
    <font>
      <b/>
      <sz val="11"/>
      <color theme="1"/>
      <name val="Meiryo UI"/>
      <family val="3"/>
      <charset val="128"/>
    </font>
    <font>
      <strike/>
      <sz val="11"/>
      <color rgb="FFFF0000"/>
      <name val="メイリオ"/>
      <family val="3"/>
    </font>
    <font>
      <strike/>
      <sz val="11"/>
      <name val="メイリオ"/>
      <family val="3"/>
      <charset val="128"/>
    </font>
    <font>
      <u/>
      <sz val="11"/>
      <name val="メイリオ"/>
      <family val="3"/>
      <charset val="128"/>
    </font>
    <font>
      <u/>
      <sz val="11"/>
      <color theme="1"/>
      <name val="メイリオ"/>
      <family val="3"/>
      <charset val="128"/>
    </font>
  </fonts>
  <fills count="4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-0.249977111117893"/>
        <bgColor indexed="64"/>
      </patternFill>
    </fill>
  </fills>
  <borders count="62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6"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/>
    <xf numFmtId="0" fontId="15" fillId="0" borderId="0"/>
    <xf numFmtId="0" fontId="25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32" fillId="0" borderId="48" applyNumberFormat="0" applyFill="0" applyAlignment="0" applyProtection="0">
      <alignment vertical="center"/>
    </xf>
    <xf numFmtId="0" fontId="33" fillId="0" borderId="49" applyNumberFormat="0" applyFill="0" applyAlignment="0" applyProtection="0">
      <alignment vertical="center"/>
    </xf>
    <xf numFmtId="0" fontId="34" fillId="0" borderId="50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2" borderId="51" applyNumberFormat="0" applyAlignment="0" applyProtection="0">
      <alignment vertical="center"/>
    </xf>
    <xf numFmtId="0" fontId="39" fillId="13" borderId="52" applyNumberFormat="0" applyAlignment="0" applyProtection="0">
      <alignment vertical="center"/>
    </xf>
    <xf numFmtId="0" fontId="40" fillId="13" borderId="51" applyNumberFormat="0" applyAlignment="0" applyProtection="0">
      <alignment vertical="center"/>
    </xf>
    <xf numFmtId="0" fontId="41" fillId="0" borderId="53" applyNumberFormat="0" applyFill="0" applyAlignment="0" applyProtection="0">
      <alignment vertical="center"/>
    </xf>
    <xf numFmtId="0" fontId="42" fillId="14" borderId="54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5" fillId="15" borderId="55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56" applyNumberFormat="0" applyFill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</cellStyleXfs>
  <cellXfs count="279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quotePrefix="1">
      <alignment vertical="center"/>
    </xf>
    <xf numFmtId="0" fontId="7" fillId="0" borderId="0" xfId="0" applyFont="1">
      <alignment vertical="center"/>
    </xf>
    <xf numFmtId="49" fontId="7" fillId="0" borderId="0" xfId="0" applyNumberFormat="1" applyFont="1">
      <alignment vertical="center"/>
    </xf>
    <xf numFmtId="0" fontId="9" fillId="0" borderId="0" xfId="0" applyFont="1">
      <alignment vertical="center"/>
    </xf>
    <xf numFmtId="49" fontId="9" fillId="0" borderId="0" xfId="0" applyNumberFormat="1" applyFont="1">
      <alignment vertical="center"/>
    </xf>
    <xf numFmtId="49" fontId="7" fillId="4" borderId="0" xfId="0" applyNumberFormat="1" applyFont="1" applyFill="1">
      <alignment vertical="center"/>
    </xf>
    <xf numFmtId="49" fontId="7" fillId="0" borderId="31" xfId="0" applyNumberFormat="1" applyFont="1" applyBorder="1" applyAlignment="1"/>
    <xf numFmtId="49" fontId="7" fillId="0" borderId="32" xfId="0" applyNumberFormat="1" applyFont="1" applyBorder="1" applyAlignment="1"/>
    <xf numFmtId="49" fontId="7" fillId="0" borderId="33" xfId="0" applyNumberFormat="1" applyFont="1" applyBorder="1" applyAlignment="1"/>
    <xf numFmtId="49" fontId="12" fillId="0" borderId="31" xfId="0" applyNumberFormat="1" applyFont="1" applyBorder="1" applyAlignment="1"/>
    <xf numFmtId="49" fontId="7" fillId="0" borderId="31" xfId="0" applyNumberFormat="1" applyFont="1" applyBorder="1">
      <alignment vertical="center"/>
    </xf>
    <xf numFmtId="49" fontId="7" fillId="0" borderId="33" xfId="0" applyNumberFormat="1" applyFont="1" applyBorder="1">
      <alignment vertical="center"/>
    </xf>
    <xf numFmtId="49" fontId="13" fillId="0" borderId="31" xfId="0" applyNumberFormat="1" applyFont="1" applyBorder="1">
      <alignment vertical="center"/>
    </xf>
    <xf numFmtId="0" fontId="7" fillId="0" borderId="0" xfId="0" applyFont="1" applyAlignment="1">
      <alignment horizontal="center" vertical="center"/>
    </xf>
    <xf numFmtId="49" fontId="9" fillId="0" borderId="32" xfId="0" applyNumberFormat="1" applyFont="1" applyBorder="1">
      <alignment vertical="center"/>
    </xf>
    <xf numFmtId="49" fontId="9" fillId="0" borderId="33" xfId="0" applyNumberFormat="1" applyFont="1" applyBorder="1">
      <alignment vertical="center"/>
    </xf>
    <xf numFmtId="49" fontId="9" fillId="0" borderId="31" xfId="0" applyNumberFormat="1" applyFont="1" applyBorder="1">
      <alignment vertical="center"/>
    </xf>
    <xf numFmtId="0" fontId="0" fillId="0" borderId="32" xfId="0" applyBorder="1">
      <alignment vertical="center"/>
    </xf>
    <xf numFmtId="0" fontId="7" fillId="0" borderId="7" xfId="0" applyFont="1" applyBorder="1">
      <alignment vertical="center"/>
    </xf>
    <xf numFmtId="0" fontId="7" fillId="0" borderId="31" xfId="0" applyFont="1" applyBorder="1">
      <alignment vertical="center"/>
    </xf>
    <xf numFmtId="0" fontId="7" fillId="0" borderId="32" xfId="0" applyFont="1" applyBorder="1">
      <alignment vertical="center"/>
    </xf>
    <xf numFmtId="0" fontId="7" fillId="0" borderId="33" xfId="0" applyFont="1" applyBorder="1">
      <alignment vertical="center"/>
    </xf>
    <xf numFmtId="49" fontId="16" fillId="0" borderId="0" xfId="0" applyNumberFormat="1" applyFont="1">
      <alignment vertical="center"/>
    </xf>
    <xf numFmtId="0" fontId="9" fillId="0" borderId="39" xfId="0" applyFont="1" applyBorder="1">
      <alignment vertical="center"/>
    </xf>
    <xf numFmtId="0" fontId="16" fillId="0" borderId="0" xfId="0" applyFont="1">
      <alignment vertical="center"/>
    </xf>
    <xf numFmtId="0" fontId="7" fillId="0" borderId="39" xfId="0" applyFont="1" applyBorder="1" applyAlignment="1">
      <alignment horizontal="center" vertical="center"/>
    </xf>
    <xf numFmtId="0" fontId="16" fillId="0" borderId="2" xfId="0" applyFont="1" applyBorder="1">
      <alignment vertical="center"/>
    </xf>
    <xf numFmtId="0" fontId="16" fillId="5" borderId="31" xfId="0" applyFont="1" applyFill="1" applyBorder="1">
      <alignment vertical="center"/>
    </xf>
    <xf numFmtId="0" fontId="7" fillId="0" borderId="3" xfId="0" applyFont="1" applyBorder="1">
      <alignment vertical="center"/>
    </xf>
    <xf numFmtId="0" fontId="7" fillId="0" borderId="2" xfId="0" applyFont="1" applyBorder="1">
      <alignment vertical="center"/>
    </xf>
    <xf numFmtId="0" fontId="7" fillId="0" borderId="1" xfId="0" applyFont="1" applyBorder="1">
      <alignment vertical="center"/>
    </xf>
    <xf numFmtId="0" fontId="7" fillId="0" borderId="5" xfId="0" applyFont="1" applyBorder="1">
      <alignment vertical="center"/>
    </xf>
    <xf numFmtId="0" fontId="16" fillId="5" borderId="8" xfId="0" applyFont="1" applyFill="1" applyBorder="1">
      <alignment vertical="center"/>
    </xf>
    <xf numFmtId="0" fontId="16" fillId="5" borderId="7" xfId="0" applyFont="1" applyFill="1" applyBorder="1">
      <alignment vertical="center"/>
    </xf>
    <xf numFmtId="0" fontId="16" fillId="5" borderId="5" xfId="0" applyFont="1" applyFill="1" applyBorder="1">
      <alignment vertical="center"/>
    </xf>
    <xf numFmtId="0" fontId="7" fillId="5" borderId="5" xfId="0" applyFont="1" applyFill="1" applyBorder="1">
      <alignment vertical="center"/>
    </xf>
    <xf numFmtId="0" fontId="7" fillId="5" borderId="3" xfId="0" applyFont="1" applyFill="1" applyBorder="1">
      <alignment vertical="center"/>
    </xf>
    <xf numFmtId="0" fontId="16" fillId="7" borderId="31" xfId="0" applyFont="1" applyFill="1" applyBorder="1">
      <alignment vertical="center"/>
    </xf>
    <xf numFmtId="0" fontId="16" fillId="7" borderId="32" xfId="0" applyFont="1" applyFill="1" applyBorder="1">
      <alignment vertical="center"/>
    </xf>
    <xf numFmtId="0" fontId="7" fillId="0" borderId="8" xfId="0" applyFont="1" applyBorder="1">
      <alignment vertical="center"/>
    </xf>
    <xf numFmtId="0" fontId="7" fillId="0" borderId="6" xfId="0" applyFont="1" applyBorder="1">
      <alignment vertical="center"/>
    </xf>
    <xf numFmtId="0" fontId="7" fillId="0" borderId="4" xfId="0" applyFont="1" applyBorder="1">
      <alignment vertical="center"/>
    </xf>
    <xf numFmtId="0" fontId="17" fillId="6" borderId="36" xfId="0" applyFont="1" applyFill="1" applyBorder="1" applyAlignment="1"/>
    <xf numFmtId="0" fontId="17" fillId="6" borderId="37" xfId="0" applyFont="1" applyFill="1" applyBorder="1" applyAlignment="1"/>
    <xf numFmtId="0" fontId="17" fillId="6" borderId="38" xfId="0" applyFont="1" applyFill="1" applyBorder="1" applyAlignment="1"/>
    <xf numFmtId="0" fontId="17" fillId="6" borderId="8" xfId="0" applyFont="1" applyFill="1" applyBorder="1" applyAlignment="1"/>
    <xf numFmtId="0" fontId="17" fillId="6" borderId="7" xfId="0" applyFont="1" applyFill="1" applyBorder="1" applyAlignment="1"/>
    <xf numFmtId="0" fontId="17" fillId="6" borderId="6" xfId="0" applyFont="1" applyFill="1" applyBorder="1" applyAlignment="1"/>
    <xf numFmtId="0" fontId="17" fillId="6" borderId="31" xfId="0" applyFont="1" applyFill="1" applyBorder="1" applyAlignment="1"/>
    <xf numFmtId="0" fontId="17" fillId="6" borderId="32" xfId="0" applyFont="1" applyFill="1" applyBorder="1" applyAlignment="1"/>
    <xf numFmtId="0" fontId="17" fillId="6" borderId="33" xfId="0" applyFont="1" applyFill="1" applyBorder="1" applyAlignment="1"/>
    <xf numFmtId="49" fontId="7" fillId="8" borderId="31" xfId="0" applyNumberFormat="1" applyFont="1" applyFill="1" applyBorder="1" applyAlignment="1"/>
    <xf numFmtId="49" fontId="7" fillId="8" borderId="32" xfId="0" applyNumberFormat="1" applyFont="1" applyFill="1" applyBorder="1" applyAlignment="1"/>
    <xf numFmtId="49" fontId="7" fillId="8" borderId="32" xfId="0" applyNumberFormat="1" applyFont="1" applyFill="1" applyBorder="1">
      <alignment vertical="center"/>
    </xf>
    <xf numFmtId="0" fontId="18" fillId="0" borderId="0" xfId="0" applyFont="1">
      <alignment vertical="center"/>
    </xf>
    <xf numFmtId="49" fontId="19" fillId="0" borderId="0" xfId="0" applyNumberFormat="1" applyFont="1">
      <alignment vertical="center"/>
    </xf>
    <xf numFmtId="0" fontId="23" fillId="0" borderId="0" xfId="0" applyFont="1">
      <alignment vertical="center"/>
    </xf>
    <xf numFmtId="49" fontId="9" fillId="0" borderId="39" xfId="0" applyNumberFormat="1" applyFont="1" applyBorder="1">
      <alignment vertical="center"/>
    </xf>
    <xf numFmtId="0" fontId="23" fillId="6" borderId="39" xfId="0" applyFont="1" applyFill="1" applyBorder="1">
      <alignment vertical="center"/>
    </xf>
    <xf numFmtId="0" fontId="23" fillId="7" borderId="39" xfId="0" applyFont="1" applyFill="1" applyBorder="1">
      <alignment vertical="center"/>
    </xf>
    <xf numFmtId="0" fontId="23" fillId="0" borderId="0" xfId="0" applyFont="1" applyAlignment="1">
      <alignment horizontal="center" vertical="center"/>
    </xf>
    <xf numFmtId="0" fontId="23" fillId="0" borderId="31" xfId="0" applyFont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23" fillId="6" borderId="31" xfId="0" applyFont="1" applyFill="1" applyBorder="1">
      <alignment vertical="center"/>
    </xf>
    <xf numFmtId="0" fontId="23" fillId="6" borderId="32" xfId="0" applyFont="1" applyFill="1" applyBorder="1">
      <alignment vertical="center"/>
    </xf>
    <xf numFmtId="0" fontId="23" fillId="6" borderId="33" xfId="0" applyFont="1" applyFill="1" applyBorder="1">
      <alignment vertical="center"/>
    </xf>
    <xf numFmtId="0" fontId="7" fillId="0" borderId="39" xfId="0" applyFont="1" applyBorder="1">
      <alignment vertical="center"/>
    </xf>
    <xf numFmtId="49" fontId="7" fillId="0" borderId="39" xfId="0" applyNumberFormat="1" applyFont="1" applyBorder="1">
      <alignment vertical="center"/>
    </xf>
    <xf numFmtId="49" fontId="13" fillId="0" borderId="39" xfId="0" applyNumberFormat="1" applyFont="1" applyBorder="1">
      <alignment vertical="center"/>
    </xf>
    <xf numFmtId="0" fontId="23" fillId="0" borderId="0" xfId="0" applyFont="1" applyAlignment="1">
      <alignment vertical="center" wrapText="1"/>
    </xf>
    <xf numFmtId="0" fontId="23" fillId="7" borderId="31" xfId="0" applyFont="1" applyFill="1" applyBorder="1" applyAlignment="1">
      <alignment vertical="center" wrapText="1"/>
    </xf>
    <xf numFmtId="49" fontId="9" fillId="0" borderId="39" xfId="0" applyNumberFormat="1" applyFont="1" applyBorder="1" applyAlignment="1">
      <alignment vertical="center" wrapText="1"/>
    </xf>
    <xf numFmtId="49" fontId="9" fillId="0" borderId="0" xfId="0" applyNumberFormat="1" applyFont="1" applyAlignment="1">
      <alignment vertical="center" wrapText="1"/>
    </xf>
    <xf numFmtId="49" fontId="12" fillId="0" borderId="39" xfId="0" applyNumberFormat="1" applyFont="1" applyBorder="1">
      <alignment vertical="center"/>
    </xf>
    <xf numFmtId="0" fontId="25" fillId="0" borderId="0" xfId="4">
      <alignment vertical="center"/>
    </xf>
    <xf numFmtId="0" fontId="7" fillId="0" borderId="39" xfId="0" applyFont="1" applyBorder="1" applyAlignment="1">
      <alignment horizontal="center" vertical="center" wrapText="1"/>
    </xf>
    <xf numFmtId="0" fontId="6" fillId="0" borderId="0" xfId="0" applyFont="1">
      <alignment vertical="center"/>
    </xf>
    <xf numFmtId="0" fontId="28" fillId="0" borderId="0" xfId="0" applyFont="1">
      <alignment vertical="center"/>
    </xf>
    <xf numFmtId="0" fontId="16" fillId="0" borderId="8" xfId="0" applyFont="1" applyBorder="1">
      <alignment vertical="center"/>
    </xf>
    <xf numFmtId="0" fontId="16" fillId="0" borderId="5" xfId="0" applyFont="1" applyBorder="1">
      <alignment vertical="center"/>
    </xf>
    <xf numFmtId="0" fontId="0" fillId="0" borderId="7" xfId="0" applyBorder="1">
      <alignment vertical="center"/>
    </xf>
    <xf numFmtId="0" fontId="28" fillId="0" borderId="31" xfId="0" applyFont="1" applyBorder="1">
      <alignment vertical="center"/>
    </xf>
    <xf numFmtId="0" fontId="0" fillId="0" borderId="2" xfId="0" applyBorder="1">
      <alignment vertical="center"/>
    </xf>
    <xf numFmtId="0" fontId="6" fillId="7" borderId="31" xfId="0" applyFont="1" applyFill="1" applyBorder="1">
      <alignment vertical="center"/>
    </xf>
    <xf numFmtId="0" fontId="7" fillId="7" borderId="32" xfId="0" applyFont="1" applyFill="1" applyBorder="1">
      <alignment vertical="center"/>
    </xf>
    <xf numFmtId="0" fontId="0" fillId="7" borderId="32" xfId="0" applyFill="1" applyBorder="1">
      <alignment vertical="center"/>
    </xf>
    <xf numFmtId="0" fontId="7" fillId="7" borderId="33" xfId="0" applyFont="1" applyFill="1" applyBorder="1">
      <alignment vertical="center"/>
    </xf>
    <xf numFmtId="0" fontId="7" fillId="5" borderId="7" xfId="0" applyFont="1" applyFill="1" applyBorder="1">
      <alignment vertical="center"/>
    </xf>
    <xf numFmtId="0" fontId="0" fillId="5" borderId="32" xfId="0" applyFill="1" applyBorder="1">
      <alignment vertical="center"/>
    </xf>
    <xf numFmtId="0" fontId="7" fillId="5" borderId="6" xfId="0" applyFont="1" applyFill="1" applyBorder="1">
      <alignment vertical="center"/>
    </xf>
    <xf numFmtId="0" fontId="6" fillId="5" borderId="7" xfId="0" applyFont="1" applyFill="1" applyBorder="1">
      <alignment vertical="center"/>
    </xf>
    <xf numFmtId="0" fontId="0" fillId="5" borderId="7" xfId="0" applyFill="1" applyBorder="1">
      <alignment vertical="center"/>
    </xf>
    <xf numFmtId="0" fontId="16" fillId="0" borderId="3" xfId="0" applyFont="1" applyBorder="1">
      <alignment vertical="center"/>
    </xf>
    <xf numFmtId="0" fontId="7" fillId="5" borderId="40" xfId="0" applyFont="1" applyFill="1" applyBorder="1">
      <alignment vertical="center"/>
    </xf>
    <xf numFmtId="0" fontId="17" fillId="0" borderId="7" xfId="0" applyFont="1" applyBorder="1">
      <alignment vertical="center"/>
    </xf>
    <xf numFmtId="0" fontId="31" fillId="0" borderId="0" xfId="0" applyFont="1">
      <alignment vertical="center"/>
    </xf>
    <xf numFmtId="0" fontId="31" fillId="0" borderId="7" xfId="0" applyFont="1" applyBorder="1">
      <alignment vertical="center"/>
    </xf>
    <xf numFmtId="0" fontId="6" fillId="0" borderId="5" xfId="0" applyFont="1" applyBorder="1">
      <alignment vertical="center"/>
    </xf>
    <xf numFmtId="0" fontId="6" fillId="5" borderId="31" xfId="0" applyFont="1" applyFill="1" applyBorder="1">
      <alignment vertical="center"/>
    </xf>
    <xf numFmtId="0" fontId="7" fillId="5" borderId="32" xfId="0" applyFont="1" applyFill="1" applyBorder="1">
      <alignment vertical="center"/>
    </xf>
    <xf numFmtId="0" fontId="7" fillId="5" borderId="33" xfId="0" applyFont="1" applyFill="1" applyBorder="1">
      <alignment vertical="center"/>
    </xf>
    <xf numFmtId="0" fontId="23" fillId="7" borderId="33" xfId="0" applyFont="1" applyFill="1" applyBorder="1" applyAlignment="1">
      <alignment vertical="center" wrapText="1"/>
    </xf>
    <xf numFmtId="0" fontId="23" fillId="7" borderId="31" xfId="0" applyFont="1" applyFill="1" applyBorder="1">
      <alignment vertical="center"/>
    </xf>
    <xf numFmtId="0" fontId="23" fillId="7" borderId="33" xfId="0" applyFont="1" applyFill="1" applyBorder="1">
      <alignment vertical="center"/>
    </xf>
    <xf numFmtId="0" fontId="19" fillId="0" borderId="31" xfId="0" applyFont="1" applyBorder="1">
      <alignment vertical="center"/>
    </xf>
    <xf numFmtId="0" fontId="7" fillId="0" borderId="31" xfId="0" applyFont="1" applyBorder="1" applyAlignment="1">
      <alignment vertical="center" wrapText="1"/>
    </xf>
    <xf numFmtId="49" fontId="31" fillId="0" borderId="0" xfId="0" applyNumberFormat="1" applyFont="1">
      <alignment vertical="center"/>
    </xf>
    <xf numFmtId="49" fontId="9" fillId="5" borderId="39" xfId="0" applyNumberFormat="1" applyFont="1" applyFill="1" applyBorder="1">
      <alignment vertical="center"/>
    </xf>
    <xf numFmtId="49" fontId="9" fillId="5" borderId="39" xfId="0" applyNumberFormat="1" applyFont="1" applyFill="1" applyBorder="1" applyAlignment="1">
      <alignment vertical="center" wrapText="1"/>
    </xf>
    <xf numFmtId="49" fontId="9" fillId="5" borderId="31" xfId="0" applyNumberFormat="1" applyFont="1" applyFill="1" applyBorder="1">
      <alignment vertical="center"/>
    </xf>
    <xf numFmtId="49" fontId="9" fillId="5" borderId="32" xfId="0" applyNumberFormat="1" applyFont="1" applyFill="1" applyBorder="1">
      <alignment vertical="center"/>
    </xf>
    <xf numFmtId="49" fontId="9" fillId="5" borderId="33" xfId="0" applyNumberFormat="1" applyFont="1" applyFill="1" applyBorder="1">
      <alignment vertical="center"/>
    </xf>
    <xf numFmtId="49" fontId="47" fillId="0" borderId="0" xfId="0" applyNumberFormat="1" applyFont="1">
      <alignment vertical="center"/>
    </xf>
    <xf numFmtId="0" fontId="25" fillId="40" borderId="0" xfId="4" applyFill="1">
      <alignment vertical="center"/>
    </xf>
    <xf numFmtId="0" fontId="25" fillId="41" borderId="0" xfId="4" applyFill="1">
      <alignment vertical="center"/>
    </xf>
    <xf numFmtId="0" fontId="48" fillId="0" borderId="0" xfId="4" applyFont="1">
      <alignment vertical="center"/>
    </xf>
    <xf numFmtId="0" fontId="20" fillId="2" borderId="57" xfId="0" applyFont="1" applyFill="1" applyBorder="1" applyAlignment="1">
      <alignment horizontal="center" vertical="center" wrapText="1"/>
    </xf>
    <xf numFmtId="0" fontId="22" fillId="0" borderId="46" xfId="0" applyFont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/>
    </xf>
    <xf numFmtId="176" fontId="22" fillId="0" borderId="44" xfId="0" applyNumberFormat="1" applyFont="1" applyBorder="1" applyAlignment="1">
      <alignment horizontal="center" vertical="center" wrapText="1"/>
    </xf>
    <xf numFmtId="0" fontId="23" fillId="0" borderId="31" xfId="0" applyFont="1" applyBorder="1" applyAlignment="1">
      <alignment horizontal="right" vertical="center"/>
    </xf>
    <xf numFmtId="0" fontId="23" fillId="0" borderId="33" xfId="0" applyFont="1" applyBorder="1" applyAlignment="1">
      <alignment vertical="center" wrapText="1"/>
    </xf>
    <xf numFmtId="0" fontId="23" fillId="0" borderId="2" xfId="0" applyFont="1" applyBorder="1">
      <alignment vertical="center"/>
    </xf>
    <xf numFmtId="0" fontId="23" fillId="0" borderId="1" xfId="0" applyFont="1" applyBorder="1">
      <alignment vertical="center"/>
    </xf>
    <xf numFmtId="0" fontId="23" fillId="0" borderId="32" xfId="0" applyFont="1" applyBorder="1">
      <alignment vertical="center"/>
    </xf>
    <xf numFmtId="0" fontId="23" fillId="0" borderId="33" xfId="0" applyFont="1" applyBorder="1">
      <alignment vertical="center"/>
    </xf>
    <xf numFmtId="0" fontId="23" fillId="7" borderId="33" xfId="0" applyFont="1" applyFill="1" applyBorder="1" applyAlignment="1">
      <alignment horizontal="center" vertical="center"/>
    </xf>
    <xf numFmtId="0" fontId="23" fillId="7" borderId="3" xfId="0" applyFont="1" applyFill="1" applyBorder="1">
      <alignment vertical="center"/>
    </xf>
    <xf numFmtId="0" fontId="23" fillId="7" borderId="1" xfId="0" applyFont="1" applyFill="1" applyBorder="1" applyAlignment="1">
      <alignment horizontal="center" vertical="center"/>
    </xf>
    <xf numFmtId="0" fontId="23" fillId="7" borderId="40" xfId="0" applyFont="1" applyFill="1" applyBorder="1">
      <alignment vertical="center"/>
    </xf>
    <xf numFmtId="178" fontId="7" fillId="0" borderId="39" xfId="0" applyNumberFormat="1" applyFont="1" applyBorder="1">
      <alignment vertical="center"/>
    </xf>
    <xf numFmtId="49" fontId="27" fillId="0" borderId="0" xfId="0" applyNumberFormat="1" applyFont="1">
      <alignment vertical="center"/>
    </xf>
    <xf numFmtId="0" fontId="9" fillId="0" borderId="39" xfId="0" applyFont="1" applyBorder="1" applyAlignment="1">
      <alignment horizontal="center" vertical="center"/>
    </xf>
    <xf numFmtId="0" fontId="7" fillId="0" borderId="39" xfId="0" quotePrefix="1" applyFont="1" applyBorder="1">
      <alignment vertical="center"/>
    </xf>
    <xf numFmtId="3" fontId="9" fillId="0" borderId="39" xfId="0" applyNumberFormat="1" applyFont="1" applyBorder="1">
      <alignment vertical="center"/>
    </xf>
    <xf numFmtId="3" fontId="7" fillId="0" borderId="39" xfId="0" applyNumberFormat="1" applyFont="1" applyBorder="1">
      <alignment vertical="center"/>
    </xf>
    <xf numFmtId="49" fontId="9" fillId="0" borderId="0" xfId="0" applyNumberFormat="1" applyFont="1" applyAlignment="1">
      <alignment horizontal="left" vertical="center"/>
    </xf>
    <xf numFmtId="0" fontId="48" fillId="8" borderId="0" xfId="4" applyFont="1" applyFill="1">
      <alignment vertical="center"/>
    </xf>
    <xf numFmtId="49" fontId="7" fillId="8" borderId="2" xfId="0" applyNumberFormat="1" applyFont="1" applyFill="1" applyBorder="1">
      <alignment vertical="center"/>
    </xf>
    <xf numFmtId="49" fontId="7" fillId="8" borderId="1" xfId="0" applyNumberFormat="1" applyFont="1" applyFill="1" applyBorder="1">
      <alignment vertical="center"/>
    </xf>
    <xf numFmtId="49" fontId="7" fillId="8" borderId="33" xfId="0" applyNumberFormat="1" applyFont="1" applyFill="1" applyBorder="1">
      <alignment vertical="center"/>
    </xf>
    <xf numFmtId="49" fontId="12" fillId="8" borderId="32" xfId="0" applyNumberFormat="1" applyFont="1" applyFill="1" applyBorder="1" applyAlignment="1"/>
    <xf numFmtId="49" fontId="13" fillId="8" borderId="32" xfId="0" applyNumberFormat="1" applyFont="1" applyFill="1" applyBorder="1" applyAlignment="1"/>
    <xf numFmtId="0" fontId="23" fillId="6" borderId="6" xfId="0" applyFont="1" applyFill="1" applyBorder="1">
      <alignment vertical="center"/>
    </xf>
    <xf numFmtId="0" fontId="25" fillId="0" borderId="39" xfId="4" applyBorder="1">
      <alignment vertical="center"/>
    </xf>
    <xf numFmtId="0" fontId="46" fillId="42" borderId="39" xfId="4" applyFont="1" applyFill="1" applyBorder="1" applyAlignment="1">
      <alignment horizontal="center" vertical="center"/>
    </xf>
    <xf numFmtId="0" fontId="49" fillId="7" borderId="0" xfId="4" applyFont="1" applyFill="1">
      <alignment vertical="center"/>
    </xf>
    <xf numFmtId="49" fontId="24" fillId="0" borderId="0" xfId="0" applyNumberFormat="1" applyFont="1">
      <alignment vertical="center"/>
    </xf>
    <xf numFmtId="14" fontId="22" fillId="0" borderId="46" xfId="0" applyNumberFormat="1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32" xfId="0" quotePrefix="1" applyFont="1" applyBorder="1">
      <alignment vertical="center"/>
    </xf>
    <xf numFmtId="0" fontId="9" fillId="0" borderId="32" xfId="0" applyFont="1" applyBorder="1" applyAlignment="1">
      <alignment vertical="center" wrapText="1"/>
    </xf>
    <xf numFmtId="0" fontId="23" fillId="0" borderId="32" xfId="0" applyFont="1" applyBorder="1" applyAlignment="1">
      <alignment horizontal="right" vertical="center"/>
    </xf>
    <xf numFmtId="0" fontId="23" fillId="0" borderId="32" xfId="0" applyFont="1" applyBorder="1" applyAlignment="1">
      <alignment horizontal="center" vertical="center"/>
    </xf>
    <xf numFmtId="49" fontId="50" fillId="0" borderId="0" xfId="0" applyNumberFormat="1" applyFont="1">
      <alignment vertical="center"/>
    </xf>
    <xf numFmtId="0" fontId="13" fillId="0" borderId="39" xfId="0" applyFont="1" applyBorder="1">
      <alignment vertical="center"/>
    </xf>
    <xf numFmtId="49" fontId="19" fillId="0" borderId="31" xfId="0" applyNumberFormat="1" applyFont="1" applyBorder="1">
      <alignment vertical="center"/>
    </xf>
    <xf numFmtId="0" fontId="11" fillId="0" borderId="31" xfId="0" applyFont="1" applyBorder="1">
      <alignment vertical="center"/>
    </xf>
    <xf numFmtId="0" fontId="11" fillId="0" borderId="33" xfId="0" applyFont="1" applyBorder="1">
      <alignment vertical="center"/>
    </xf>
    <xf numFmtId="0" fontId="11" fillId="0" borderId="39" xfId="0" applyFont="1" applyBorder="1">
      <alignment vertical="center"/>
    </xf>
    <xf numFmtId="49" fontId="17" fillId="0" borderId="0" xfId="0" applyNumberFormat="1" applyFont="1">
      <alignment vertical="center"/>
    </xf>
    <xf numFmtId="49" fontId="13" fillId="0" borderId="0" xfId="0" applyNumberFormat="1" applyFont="1">
      <alignment vertical="center"/>
    </xf>
    <xf numFmtId="49" fontId="51" fillId="0" borderId="0" xfId="0" applyNumberFormat="1" applyFont="1">
      <alignment vertical="center"/>
    </xf>
    <xf numFmtId="49" fontId="52" fillId="0" borderId="0" xfId="0" applyNumberFormat="1" applyFont="1">
      <alignment vertical="center"/>
    </xf>
    <xf numFmtId="0" fontId="25" fillId="0" borderId="33" xfId="4" applyBorder="1">
      <alignment vertical="center"/>
    </xf>
    <xf numFmtId="0" fontId="46" fillId="42" borderId="40" xfId="4" applyFont="1" applyFill="1" applyBorder="1" applyAlignment="1">
      <alignment horizontal="center" vertical="center"/>
    </xf>
    <xf numFmtId="0" fontId="46" fillId="42" borderId="60" xfId="4" applyFont="1" applyFill="1" applyBorder="1" applyAlignment="1">
      <alignment horizontal="center" vertical="center"/>
    </xf>
    <xf numFmtId="0" fontId="46" fillId="42" borderId="41" xfId="4" applyFont="1" applyFill="1" applyBorder="1" applyAlignment="1">
      <alignment horizontal="center" vertical="center"/>
    </xf>
    <xf numFmtId="0" fontId="46" fillId="42" borderId="61" xfId="4" applyFont="1" applyFill="1" applyBorder="1" applyAlignment="1">
      <alignment horizontal="center" vertical="center"/>
    </xf>
    <xf numFmtId="49" fontId="7" fillId="0" borderId="0" xfId="0" applyNumberFormat="1" applyFont="1" applyAlignment="1">
      <alignment horizontal="left" vertical="center"/>
    </xf>
    <xf numFmtId="0" fontId="3" fillId="0" borderId="0" xfId="0" applyFont="1">
      <alignment vertical="center"/>
    </xf>
    <xf numFmtId="0" fontId="2" fillId="0" borderId="0" xfId="0" applyFont="1" applyAlignment="1">
      <alignment horizontal="left" vertical="center"/>
    </xf>
    <xf numFmtId="14" fontId="2" fillId="0" borderId="0" xfId="0" quotePrefix="1" applyNumberFormat="1" applyFont="1" applyAlignment="1">
      <alignment horizontal="left" vertical="center"/>
    </xf>
    <xf numFmtId="0" fontId="2" fillId="0" borderId="0" xfId="0" quotePrefix="1" applyFont="1" applyAlignment="1">
      <alignment horizontal="left" vertical="center"/>
    </xf>
    <xf numFmtId="49" fontId="8" fillId="3" borderId="31" xfId="0" applyNumberFormat="1" applyFont="1" applyFill="1" applyBorder="1" applyAlignment="1">
      <alignment horizontal="left" vertical="center"/>
    </xf>
    <xf numFmtId="49" fontId="8" fillId="3" borderId="32" xfId="0" applyNumberFormat="1" applyFont="1" applyFill="1" applyBorder="1" applyAlignment="1">
      <alignment horizontal="left" vertical="center"/>
    </xf>
    <xf numFmtId="49" fontId="8" fillId="3" borderId="33" xfId="0" applyNumberFormat="1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/>
    </xf>
    <xf numFmtId="0" fontId="6" fillId="0" borderId="23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176" fontId="6" fillId="0" borderId="22" xfId="0" applyNumberFormat="1" applyFont="1" applyBorder="1" applyAlignment="1">
      <alignment horizontal="center" vertical="center"/>
    </xf>
    <xf numFmtId="176" fontId="6" fillId="0" borderId="27" xfId="0" applyNumberFormat="1" applyFont="1" applyBorder="1" applyAlignment="1">
      <alignment horizontal="center" vertical="center"/>
    </xf>
    <xf numFmtId="176" fontId="6" fillId="0" borderId="30" xfId="0" applyNumberFormat="1" applyFont="1" applyBorder="1" applyAlignment="1">
      <alignment horizontal="center" vertical="center"/>
    </xf>
    <xf numFmtId="177" fontId="7" fillId="8" borderId="31" xfId="0" applyNumberFormat="1" applyFont="1" applyFill="1" applyBorder="1" applyAlignment="1">
      <alignment horizontal="left" vertical="center"/>
    </xf>
    <xf numFmtId="177" fontId="7" fillId="8" borderId="32" xfId="0" applyNumberFormat="1" applyFont="1" applyFill="1" applyBorder="1" applyAlignment="1">
      <alignment horizontal="left" vertical="center"/>
    </xf>
    <xf numFmtId="177" fontId="7" fillId="8" borderId="33" xfId="0" applyNumberFormat="1" applyFont="1" applyFill="1" applyBorder="1" applyAlignment="1">
      <alignment horizontal="left" vertical="center"/>
    </xf>
    <xf numFmtId="49" fontId="7" fillId="8" borderId="31" xfId="0" applyNumberFormat="1" applyFont="1" applyFill="1" applyBorder="1" applyAlignment="1">
      <alignment horizontal="left" vertical="center"/>
    </xf>
    <xf numFmtId="49" fontId="7" fillId="8" borderId="32" xfId="0" applyNumberFormat="1" applyFont="1" applyFill="1" applyBorder="1" applyAlignment="1">
      <alignment horizontal="left" vertical="center"/>
    </xf>
    <xf numFmtId="49" fontId="7" fillId="8" borderId="33" xfId="0" applyNumberFormat="1" applyFont="1" applyFill="1" applyBorder="1" applyAlignment="1">
      <alignment horizontal="left" vertical="center"/>
    </xf>
    <xf numFmtId="49" fontId="7" fillId="8" borderId="31" xfId="0" applyNumberFormat="1" applyFont="1" applyFill="1" applyBorder="1" applyAlignment="1">
      <alignment horizontal="left" vertical="center" wrapText="1"/>
    </xf>
    <xf numFmtId="49" fontId="7" fillId="8" borderId="32" xfId="0" applyNumberFormat="1" applyFont="1" applyFill="1" applyBorder="1" applyAlignment="1">
      <alignment horizontal="left" vertical="center" wrapText="1"/>
    </xf>
    <xf numFmtId="49" fontId="7" fillId="8" borderId="33" xfId="0" applyNumberFormat="1" applyFont="1" applyFill="1" applyBorder="1" applyAlignment="1">
      <alignment horizontal="left" vertical="center" wrapText="1"/>
    </xf>
    <xf numFmtId="177" fontId="7" fillId="4" borderId="31" xfId="0" applyNumberFormat="1" applyFont="1" applyFill="1" applyBorder="1" applyAlignment="1">
      <alignment horizontal="left" vertical="center"/>
    </xf>
    <xf numFmtId="177" fontId="7" fillId="4" borderId="32" xfId="0" applyNumberFormat="1" applyFont="1" applyFill="1" applyBorder="1" applyAlignment="1">
      <alignment horizontal="left" vertical="center"/>
    </xf>
    <xf numFmtId="177" fontId="7" fillId="4" borderId="33" xfId="0" applyNumberFormat="1" applyFont="1" applyFill="1" applyBorder="1" applyAlignment="1">
      <alignment horizontal="left" vertical="center"/>
    </xf>
    <xf numFmtId="49" fontId="7" fillId="0" borderId="31" xfId="0" applyNumberFormat="1" applyFont="1" applyBorder="1" applyAlignment="1">
      <alignment horizontal="left" vertical="center"/>
    </xf>
    <xf numFmtId="49" fontId="7" fillId="0" borderId="32" xfId="0" applyNumberFormat="1" applyFont="1" applyBorder="1" applyAlignment="1">
      <alignment horizontal="left" vertical="center"/>
    </xf>
    <xf numFmtId="49" fontId="7" fillId="0" borderId="33" xfId="0" applyNumberFormat="1" applyFont="1" applyBorder="1" applyAlignment="1">
      <alignment horizontal="left" vertical="center"/>
    </xf>
    <xf numFmtId="49" fontId="7" fillId="0" borderId="31" xfId="0" applyNumberFormat="1" applyFont="1" applyBorder="1" applyAlignment="1">
      <alignment horizontal="left" vertical="center" wrapText="1"/>
    </xf>
    <xf numFmtId="49" fontId="7" fillId="0" borderId="32" xfId="0" applyNumberFormat="1" applyFont="1" applyBorder="1" applyAlignment="1">
      <alignment horizontal="left" vertical="center" wrapText="1"/>
    </xf>
    <xf numFmtId="49" fontId="7" fillId="0" borderId="33" xfId="0" applyNumberFormat="1" applyFont="1" applyBorder="1" applyAlignment="1">
      <alignment horizontal="left" vertical="center" wrapText="1"/>
    </xf>
    <xf numFmtId="0" fontId="7" fillId="0" borderId="31" xfId="0" applyFont="1" applyBorder="1">
      <alignment vertical="center"/>
    </xf>
    <xf numFmtId="0" fontId="7" fillId="0" borderId="33" xfId="0" applyFont="1" applyBorder="1">
      <alignment vertical="center"/>
    </xf>
    <xf numFmtId="0" fontId="17" fillId="6" borderId="34" xfId="0" applyFont="1" applyFill="1" applyBorder="1" applyAlignment="1">
      <alignment horizontal="center"/>
    </xf>
    <xf numFmtId="0" fontId="17" fillId="6" borderId="35" xfId="0" applyFont="1" applyFill="1" applyBorder="1" applyAlignment="1">
      <alignment horizontal="center"/>
    </xf>
    <xf numFmtId="0" fontId="7" fillId="0" borderId="42" xfId="0" applyFont="1" applyBorder="1">
      <alignment vertical="center"/>
    </xf>
    <xf numFmtId="0" fontId="7" fillId="0" borderId="43" xfId="0" applyFont="1" applyBorder="1">
      <alignment vertical="center"/>
    </xf>
    <xf numFmtId="49" fontId="7" fillId="0" borderId="31" xfId="0" applyNumberFormat="1" applyFont="1" applyBorder="1">
      <alignment vertical="center"/>
    </xf>
    <xf numFmtId="49" fontId="7" fillId="0" borderId="33" xfId="0" applyNumberFormat="1" applyFont="1" applyBorder="1">
      <alignment vertical="center"/>
    </xf>
    <xf numFmtId="0" fontId="7" fillId="0" borderId="31" xfId="0" applyFont="1" applyBorder="1" applyAlignment="1">
      <alignment vertical="center" wrapText="1"/>
    </xf>
    <xf numFmtId="0" fontId="7" fillId="0" borderId="33" xfId="0" applyFont="1" applyBorder="1" applyAlignment="1">
      <alignment vertical="center" wrapText="1"/>
    </xf>
    <xf numFmtId="0" fontId="23" fillId="7" borderId="41" xfId="0" applyFont="1" applyFill="1" applyBorder="1" applyAlignment="1">
      <alignment horizontal="center" vertical="center" wrapText="1"/>
    </xf>
    <xf numFmtId="0" fontId="23" fillId="7" borderId="40" xfId="0" applyFont="1" applyFill="1" applyBorder="1" applyAlignment="1">
      <alignment horizontal="center" vertical="center"/>
    </xf>
    <xf numFmtId="0" fontId="20" fillId="2" borderId="47" xfId="0" applyFont="1" applyFill="1" applyBorder="1" applyAlignment="1">
      <alignment horizontal="center" vertical="center"/>
    </xf>
    <xf numFmtId="0" fontId="20" fillId="2" borderId="57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center" vertical="center"/>
    </xf>
    <xf numFmtId="0" fontId="20" fillId="2" borderId="58" xfId="0" applyFont="1" applyFill="1" applyBorder="1" applyAlignment="1">
      <alignment horizontal="center" vertical="center"/>
    </xf>
    <xf numFmtId="0" fontId="23" fillId="7" borderId="41" xfId="0" applyFont="1" applyFill="1" applyBorder="1" applyAlignment="1">
      <alignment horizontal="center" vertical="center"/>
    </xf>
    <xf numFmtId="0" fontId="21" fillId="0" borderId="57" xfId="0" applyFont="1" applyBorder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22" fillId="0" borderId="57" xfId="0" applyFont="1" applyBorder="1" applyAlignment="1">
      <alignment horizontal="center" vertical="center" wrapText="1"/>
    </xf>
    <xf numFmtId="0" fontId="22" fillId="0" borderId="58" xfId="0" applyFont="1" applyBorder="1" applyAlignment="1">
      <alignment horizontal="center" vertical="center" wrapText="1"/>
    </xf>
    <xf numFmtId="49" fontId="9" fillId="0" borderId="31" xfId="0" applyNumberFormat="1" applyFont="1" applyBorder="1">
      <alignment vertical="center"/>
    </xf>
    <xf numFmtId="49" fontId="9" fillId="0" borderId="33" xfId="0" applyNumberFormat="1" applyFont="1" applyBorder="1">
      <alignment vertical="center"/>
    </xf>
    <xf numFmtId="0" fontId="9" fillId="0" borderId="31" xfId="0" applyFont="1" applyBorder="1">
      <alignment vertical="center"/>
    </xf>
    <xf numFmtId="0" fontId="9" fillId="0" borderId="33" xfId="0" applyFont="1" applyBorder="1">
      <alignment vertical="center"/>
    </xf>
    <xf numFmtId="0" fontId="9" fillId="0" borderId="31" xfId="0" applyFont="1" applyBorder="1" applyAlignment="1">
      <alignment vertical="center" wrapText="1"/>
    </xf>
    <xf numFmtId="0" fontId="9" fillId="0" borderId="33" xfId="0" applyFont="1" applyBorder="1" applyAlignment="1">
      <alignment vertical="center" wrapText="1"/>
    </xf>
    <xf numFmtId="0" fontId="11" fillId="0" borderId="32" xfId="0" applyFont="1" applyBorder="1">
      <alignment vertical="center"/>
    </xf>
    <xf numFmtId="0" fontId="11" fillId="0" borderId="59" xfId="0" applyFont="1" applyBorder="1">
      <alignment vertical="center"/>
    </xf>
    <xf numFmtId="0" fontId="7" fillId="0" borderId="31" xfId="0" applyFont="1" applyBorder="1" applyAlignment="1">
      <alignment horizontal="left" vertical="center" wrapText="1"/>
    </xf>
    <xf numFmtId="0" fontId="7" fillId="0" borderId="33" xfId="0" applyFont="1" applyBorder="1" applyAlignment="1">
      <alignment horizontal="left" vertical="center" wrapText="1"/>
    </xf>
    <xf numFmtId="0" fontId="23" fillId="7" borderId="31" xfId="0" applyFont="1" applyFill="1" applyBorder="1">
      <alignment vertical="center"/>
    </xf>
    <xf numFmtId="0" fontId="23" fillId="7" borderId="33" xfId="0" applyFont="1" applyFill="1" applyBorder="1">
      <alignment vertical="center"/>
    </xf>
    <xf numFmtId="0" fontId="7" fillId="0" borderId="31" xfId="0" applyFont="1" applyBorder="1" applyAlignment="1">
      <alignment horizontal="left" vertical="center"/>
    </xf>
    <xf numFmtId="0" fontId="7" fillId="0" borderId="32" xfId="0" applyFont="1" applyBorder="1" applyAlignment="1">
      <alignment horizontal="left" vertical="center"/>
    </xf>
    <xf numFmtId="0" fontId="7" fillId="0" borderId="33" xfId="0" applyFont="1" applyBorder="1" applyAlignment="1">
      <alignment horizontal="left" vertical="center"/>
    </xf>
  </cellXfs>
  <cellStyles count="46">
    <cellStyle name="20% - アクセント 1 2" xfId="23" xr:uid="{9BCC9AA8-11D9-43DF-AB3B-D00EAE649C26}"/>
    <cellStyle name="20% - アクセント 2 2" xfId="27" xr:uid="{8F2B456A-D028-4217-82BE-970E43D9F036}"/>
    <cellStyle name="20% - アクセント 3 2" xfId="31" xr:uid="{3D93C66C-5C39-4E85-A0E2-B08FA5580478}"/>
    <cellStyle name="20% - アクセント 4 2" xfId="35" xr:uid="{4FDF58B8-1172-431A-8755-5F54CF4AE010}"/>
    <cellStyle name="20% - アクセント 5 2" xfId="39" xr:uid="{56ABAD67-ED55-45E3-9916-A04F73929343}"/>
    <cellStyle name="20% - アクセント 6 2" xfId="43" xr:uid="{C82DB18D-75CD-442C-83FB-A29119D6510F}"/>
    <cellStyle name="40% - アクセント 1 2" xfId="24" xr:uid="{3B2D9BF1-8586-4F15-82B0-5DF805B93D3B}"/>
    <cellStyle name="40% - アクセント 2 2" xfId="28" xr:uid="{FE727D27-2D73-4543-A94F-5F0BF49FBD96}"/>
    <cellStyle name="40% - アクセント 3 2" xfId="32" xr:uid="{541C72D3-6808-476D-93D0-883DABCA5609}"/>
    <cellStyle name="40% - アクセント 4 2" xfId="36" xr:uid="{D14A7362-80E5-43DF-9165-1DD38B95D34C}"/>
    <cellStyle name="40% - アクセント 5 2" xfId="40" xr:uid="{49B9A677-C530-46B5-B5BE-DE5FAD5A2358}"/>
    <cellStyle name="40% - アクセント 6 2" xfId="44" xr:uid="{AC297CA4-A8A8-4F2E-9D33-EB1CE71A2C36}"/>
    <cellStyle name="60% - アクセント 1 2" xfId="25" xr:uid="{0C702E6C-5F8E-42F7-B5B3-0BBBDF55686A}"/>
    <cellStyle name="60% - アクセント 2 2" xfId="29" xr:uid="{6AC19BF9-92F5-4C9E-A84B-D0B8D28BD340}"/>
    <cellStyle name="60% - アクセント 3 2" xfId="33" xr:uid="{11C69881-BD1C-43DB-8AFD-4517C1D38518}"/>
    <cellStyle name="60% - アクセント 4 2" xfId="37" xr:uid="{5BB78155-BF6E-4D5C-BFA5-045DF8C5182E}"/>
    <cellStyle name="60% - アクセント 5 2" xfId="41" xr:uid="{B87CBD6B-C5B5-49C3-B5E7-371808130589}"/>
    <cellStyle name="60% - アクセント 6 2" xfId="45" xr:uid="{F845FA92-A7A1-407D-83C5-695766B0D8E4}"/>
    <cellStyle name="Hyperlink" xfId="1" xr:uid="{C3583839-E315-4A88-B9E5-C17B4CBE4F38}"/>
    <cellStyle name="アクセント 1 2" xfId="22" xr:uid="{2014B80D-C5BC-40CA-BC79-CEB386DCB3C6}"/>
    <cellStyle name="アクセント 2 2" xfId="26" xr:uid="{6074431C-2B11-4331-AC51-CA94392D70C6}"/>
    <cellStyle name="アクセント 3 2" xfId="30" xr:uid="{798E308F-FE5B-4AE0-B43E-D8124C95BCB2}"/>
    <cellStyle name="アクセント 4 2" xfId="34" xr:uid="{1C3327F6-D2AB-4AC3-9AEF-0CE5BA29C957}"/>
    <cellStyle name="アクセント 5 2" xfId="38" xr:uid="{5084080D-E7C1-43BD-806F-FC2AF4814981}"/>
    <cellStyle name="アクセント 6 2" xfId="42" xr:uid="{F3788F94-9F51-49D0-AF1A-782CC008294D}"/>
    <cellStyle name="タイトル" xfId="5" builtinId="15" customBuiltin="1"/>
    <cellStyle name="チェック セル 2" xfId="17" xr:uid="{9DDF0689-71D2-4207-BE3C-6260303CC422}"/>
    <cellStyle name="どちらでもない 2" xfId="12" xr:uid="{9F53AFBA-C1BE-431F-A510-BD1AAA39B118}"/>
    <cellStyle name="メモ 2" xfId="19" xr:uid="{716F45F6-C49F-452B-86F6-ECC5C6AFEFAA}"/>
    <cellStyle name="リンク セル 2" xfId="16" xr:uid="{3649A131-8A73-489D-9886-DDE884BAE8C9}"/>
    <cellStyle name="悪い 2" xfId="11" xr:uid="{6E067597-DE24-4189-AE1A-155764B27A77}"/>
    <cellStyle name="計算 2" xfId="15" xr:uid="{0403CDEB-3AE9-4C14-96F5-3662E71557E4}"/>
    <cellStyle name="警告文 2" xfId="18" xr:uid="{7BA080EF-7C91-4946-B571-9F41F9C3EBE0}"/>
    <cellStyle name="見出し 1 2" xfId="6" xr:uid="{731F6E40-2726-4217-B59B-E877B6311A6C}"/>
    <cellStyle name="見出し 2 2" xfId="7" xr:uid="{D4F7B5B2-A973-4A03-9C22-8720B2E975A6}"/>
    <cellStyle name="見出し 3 2" xfId="8" xr:uid="{DADDF3A0-2C40-477E-B2B9-9BF6C97660F4}"/>
    <cellStyle name="見出し 4 2" xfId="9" xr:uid="{C6741323-A077-4B9E-B093-9543B8A7141B}"/>
    <cellStyle name="集計 2" xfId="21" xr:uid="{6F00456B-19E5-41D8-B295-0F18F6BEBE50}"/>
    <cellStyle name="出力 2" xfId="14" xr:uid="{492B1110-39B3-4C32-840A-6328CB75C7F8}"/>
    <cellStyle name="説明文 2" xfId="20" xr:uid="{48D9422F-4B66-4E18-90C9-617669606CC1}"/>
    <cellStyle name="入力 2" xfId="13" xr:uid="{6311C278-78B9-480A-984F-D4783CF52925}"/>
    <cellStyle name="標準" xfId="0" builtinId="0"/>
    <cellStyle name="標準 2" xfId="2" xr:uid="{DAAEDBA0-6A8E-4779-B432-640023F6D0EB}"/>
    <cellStyle name="標準 2 2" xfId="3" xr:uid="{6DBD0F7D-C359-454B-97BC-D7DD1E3B25CF}"/>
    <cellStyle name="標準 3" xfId="4" xr:uid="{D2019CEA-DFC5-4C6B-8AD8-31EEA56B3271}"/>
    <cellStyle name="良い 2" xfId="10" xr:uid="{2C8A65D0-6259-418E-9FD0-B6116865281C}"/>
  </cellStyles>
  <dxfs count="0"/>
  <tableStyles count="0" defaultTableStyle="TableStyleMedium2" defaultPivotStyle="PivotStyleLight16"/>
  <colors>
    <mruColors>
      <color rgb="FFFFFFCC"/>
      <color rgb="FFFEF7F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28575</xdr:rowOff>
    </xdr:from>
    <xdr:to>
      <xdr:col>13</xdr:col>
      <xdr:colOff>17790</xdr:colOff>
      <xdr:row>32</xdr:row>
      <xdr:rowOff>18116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2F4ED98-CFB1-4E5B-BB69-F667E6D8C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9075"/>
          <a:ext cx="10584190" cy="63277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36</xdr:row>
      <xdr:rowOff>190499</xdr:rowOff>
    </xdr:from>
    <xdr:to>
      <xdr:col>13</xdr:col>
      <xdr:colOff>16691</xdr:colOff>
      <xdr:row>53</xdr:row>
      <xdr:rowOff>93344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80EFB00-D04B-4EAC-BA60-65A1954F6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492999"/>
          <a:ext cx="10583091" cy="324294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58</xdr:row>
      <xdr:rowOff>190499</xdr:rowOff>
    </xdr:from>
    <xdr:to>
      <xdr:col>13</xdr:col>
      <xdr:colOff>47539</xdr:colOff>
      <xdr:row>74</xdr:row>
      <xdr:rowOff>105409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18A3B05-82CE-4261-B358-C80811E7A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785599"/>
          <a:ext cx="10620289" cy="299466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78</xdr:row>
      <xdr:rowOff>121920</xdr:rowOff>
    </xdr:from>
    <xdr:to>
      <xdr:col>13</xdr:col>
      <xdr:colOff>114300</xdr:colOff>
      <xdr:row>107</xdr:row>
      <xdr:rowOff>19688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01AEC97-D973-40B6-9B13-152A0947C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886791"/>
          <a:ext cx="8621806" cy="539313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</xdr:colOff>
      <xdr:row>107</xdr:row>
      <xdr:rowOff>95251</xdr:rowOff>
    </xdr:from>
    <xdr:to>
      <xdr:col>13</xdr:col>
      <xdr:colOff>170752</xdr:colOff>
      <xdr:row>131</xdr:row>
      <xdr:rowOff>187885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8F6E251D-5B1E-4B21-AF2E-51496C879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1024851"/>
          <a:ext cx="10737151" cy="466463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13</xdr:col>
      <xdr:colOff>20955</xdr:colOff>
      <xdr:row>170</xdr:row>
      <xdr:rowOff>47522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6C679122-802A-46FB-823C-11D26FF23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6454100"/>
          <a:ext cx="10587355" cy="656934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13</xdr:col>
      <xdr:colOff>39022</xdr:colOff>
      <xdr:row>192</xdr:row>
      <xdr:rowOff>96296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752985E-B059-4174-A9D0-30D6A7275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121600"/>
          <a:ext cx="10605422" cy="41300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13</xdr:col>
      <xdr:colOff>38100</xdr:colOff>
      <xdr:row>214</xdr:row>
      <xdr:rowOff>77211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A0285663-6C2B-475D-A89D-F323B53D8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7884100"/>
          <a:ext cx="10604500" cy="350621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4</xdr:col>
      <xdr:colOff>179294</xdr:colOff>
      <xdr:row>5</xdr:row>
      <xdr:rowOff>143435</xdr:rowOff>
    </xdr:from>
    <xdr:to>
      <xdr:col>6</xdr:col>
      <xdr:colOff>62753</xdr:colOff>
      <xdr:row>7</xdr:row>
      <xdr:rowOff>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D5A2839-46B2-D20C-D2F3-27C0BC97180D}"/>
            </a:ext>
          </a:extLst>
        </xdr:cNvPr>
        <xdr:cNvSpPr/>
      </xdr:nvSpPr>
      <xdr:spPr>
        <a:xfrm>
          <a:off x="2796988" y="1102659"/>
          <a:ext cx="1192306" cy="24204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10</xdr:col>
      <xdr:colOff>630648</xdr:colOff>
      <xdr:row>10</xdr:row>
      <xdr:rowOff>170330</xdr:rowOff>
    </xdr:from>
    <xdr:to>
      <xdr:col>12</xdr:col>
      <xdr:colOff>364435</xdr:colOff>
      <xdr:row>12</xdr:row>
      <xdr:rowOff>35859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8AF43DC8-FC47-AE1E-1ED4-C174ED6B47B7}"/>
            </a:ext>
          </a:extLst>
        </xdr:cNvPr>
        <xdr:cNvSpPr/>
      </xdr:nvSpPr>
      <xdr:spPr>
        <a:xfrm>
          <a:off x="7190474" y="2118400"/>
          <a:ext cx="1045752" cy="24984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7</xdr:col>
      <xdr:colOff>478343</xdr:colOff>
      <xdr:row>64</xdr:row>
      <xdr:rowOff>78961</xdr:rowOff>
    </xdr:from>
    <xdr:to>
      <xdr:col>9</xdr:col>
      <xdr:colOff>217572</xdr:colOff>
      <xdr:row>65</xdr:row>
      <xdr:rowOff>134990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BBB46461-A1A6-4393-A3F5-135DB5AEABC1}"/>
            </a:ext>
          </a:extLst>
        </xdr:cNvPr>
        <xdr:cNvSpPr/>
      </xdr:nvSpPr>
      <xdr:spPr>
        <a:xfrm>
          <a:off x="5065583" y="12339541"/>
          <a:ext cx="1049869" cy="246529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7</xdr:col>
      <xdr:colOff>478343</xdr:colOff>
      <xdr:row>66</xdr:row>
      <xdr:rowOff>124681</xdr:rowOff>
    </xdr:from>
    <xdr:to>
      <xdr:col>9</xdr:col>
      <xdr:colOff>217572</xdr:colOff>
      <xdr:row>67</xdr:row>
      <xdr:rowOff>180710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B12A6A8A-2FBE-1634-152F-914642A50BC1}"/>
            </a:ext>
          </a:extLst>
        </xdr:cNvPr>
        <xdr:cNvSpPr/>
      </xdr:nvSpPr>
      <xdr:spPr>
        <a:xfrm>
          <a:off x="5065583" y="12766261"/>
          <a:ext cx="1049869" cy="246529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10</xdr:col>
      <xdr:colOff>411480</xdr:colOff>
      <xdr:row>67</xdr:row>
      <xdr:rowOff>86581</xdr:rowOff>
    </xdr:from>
    <xdr:to>
      <xdr:col>11</xdr:col>
      <xdr:colOff>510540</xdr:colOff>
      <xdr:row>68</xdr:row>
      <xdr:rowOff>142610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D7EC317C-5121-364B-E45C-9AEF09BD7B35}"/>
            </a:ext>
          </a:extLst>
        </xdr:cNvPr>
        <xdr:cNvSpPr/>
      </xdr:nvSpPr>
      <xdr:spPr>
        <a:xfrm>
          <a:off x="6964680" y="12918661"/>
          <a:ext cx="754380" cy="246529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4</xdr:col>
      <xdr:colOff>137685</xdr:colOff>
      <xdr:row>83</xdr:row>
      <xdr:rowOff>35034</xdr:rowOff>
    </xdr:from>
    <xdr:to>
      <xdr:col>8</xdr:col>
      <xdr:colOff>421341</xdr:colOff>
      <xdr:row>84</xdr:row>
      <xdr:rowOff>98611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6D616FE3-5D7A-9E62-0A7D-4B014FA83693}"/>
            </a:ext>
          </a:extLst>
        </xdr:cNvPr>
        <xdr:cNvSpPr/>
      </xdr:nvSpPr>
      <xdr:spPr>
        <a:xfrm>
          <a:off x="2755379" y="15741199"/>
          <a:ext cx="2901350" cy="25183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4</xdr:col>
      <xdr:colOff>137685</xdr:colOff>
      <xdr:row>85</xdr:row>
      <xdr:rowOff>142610</xdr:rowOff>
    </xdr:from>
    <xdr:to>
      <xdr:col>5</xdr:col>
      <xdr:colOff>546847</xdr:colOff>
      <xdr:row>87</xdr:row>
      <xdr:rowOff>26893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D7EF1165-E189-9A5E-4B0E-2D83797BC5D8}"/>
            </a:ext>
          </a:extLst>
        </xdr:cNvPr>
        <xdr:cNvSpPr/>
      </xdr:nvSpPr>
      <xdr:spPr>
        <a:xfrm>
          <a:off x="2755379" y="16225292"/>
          <a:ext cx="1063586" cy="260801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4</xdr:col>
      <xdr:colOff>57002</xdr:colOff>
      <xdr:row>154</xdr:row>
      <xdr:rowOff>35033</xdr:rowOff>
    </xdr:from>
    <xdr:to>
      <xdr:col>12</xdr:col>
      <xdr:colOff>627529</xdr:colOff>
      <xdr:row>167</xdr:row>
      <xdr:rowOff>125506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7FBB049-F3E7-AED3-F917-A5669D60184C}"/>
            </a:ext>
          </a:extLst>
        </xdr:cNvPr>
        <xdr:cNvSpPr/>
      </xdr:nvSpPr>
      <xdr:spPr>
        <a:xfrm>
          <a:off x="2674696" y="29143433"/>
          <a:ext cx="5805915" cy="253783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4</xdr:col>
      <xdr:colOff>30108</xdr:colOff>
      <xdr:row>173</xdr:row>
      <xdr:rowOff>88822</xdr:rowOff>
    </xdr:from>
    <xdr:to>
      <xdr:col>7</xdr:col>
      <xdr:colOff>259976</xdr:colOff>
      <xdr:row>175</xdr:row>
      <xdr:rowOff>62753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6E12C4F0-EEDE-6F1F-B365-06C5C4C8D2DF}"/>
            </a:ext>
          </a:extLst>
        </xdr:cNvPr>
        <xdr:cNvSpPr/>
      </xdr:nvSpPr>
      <xdr:spPr>
        <a:xfrm>
          <a:off x="2647802" y="32818963"/>
          <a:ext cx="2193139" cy="350449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  <xdr:twoCellAnchor>
    <xdr:from>
      <xdr:col>4</xdr:col>
      <xdr:colOff>30108</xdr:colOff>
      <xdr:row>178</xdr:row>
      <xdr:rowOff>142611</xdr:rowOff>
    </xdr:from>
    <xdr:to>
      <xdr:col>7</xdr:col>
      <xdr:colOff>259976</xdr:colOff>
      <xdr:row>180</xdr:row>
      <xdr:rowOff>116542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D8863CA1-B15D-C2F5-41ED-CA051708553C}"/>
            </a:ext>
          </a:extLst>
        </xdr:cNvPr>
        <xdr:cNvSpPr/>
      </xdr:nvSpPr>
      <xdr:spPr>
        <a:xfrm>
          <a:off x="2647802" y="33814046"/>
          <a:ext cx="2193139" cy="350449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kern="12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B0842-781B-4C8A-8AA3-476E05678862}">
  <sheetPr codeName="Sheet1">
    <pageSetUpPr fitToPage="1"/>
  </sheetPr>
  <dimension ref="C1:BK43"/>
  <sheetViews>
    <sheetView showGridLines="0" tabSelected="1" zoomScale="40" zoomScaleNormal="40" zoomScaleSheetLayoutView="70" workbookViewId="0">
      <selection activeCell="D37" sqref="D37"/>
    </sheetView>
  </sheetViews>
  <sheetFormatPr defaultColWidth="3.125" defaultRowHeight="18.75" x14ac:dyDescent="0.4"/>
  <sheetData>
    <row r="1" spans="3:63" ht="18.75" customHeight="1" x14ac:dyDescent="0.4">
      <c r="D1" s="172" t="s">
        <v>0</v>
      </c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</row>
    <row r="2" spans="3:63" ht="18.75" customHeight="1" x14ac:dyDescent="0.4">
      <c r="C2" s="1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2"/>
      <c r="BI2" s="172"/>
      <c r="BJ2" s="172"/>
      <c r="BK2" s="172"/>
    </row>
    <row r="3" spans="3:63" ht="18.75" customHeight="1" x14ac:dyDescent="0.4">
      <c r="C3" s="1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</row>
    <row r="4" spans="3:63" ht="18.75" customHeight="1" x14ac:dyDescent="0.4">
      <c r="C4" s="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</row>
    <row r="5" spans="3:63" ht="18.75" customHeight="1" x14ac:dyDescent="0.4">
      <c r="C5" s="1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</row>
    <row r="6" spans="3:63" ht="18.75" customHeight="1" x14ac:dyDescent="0.4">
      <c r="C6" s="1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</row>
    <row r="10" spans="3:63" ht="18.75" customHeight="1" x14ac:dyDescent="0.4">
      <c r="D10" s="172" t="s">
        <v>431</v>
      </c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72"/>
      <c r="BA10" s="172"/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</row>
    <row r="11" spans="3:63" ht="18.75" customHeight="1" x14ac:dyDescent="0.4">
      <c r="C11" s="1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2"/>
      <c r="AX11" s="172"/>
      <c r="AY11" s="172"/>
      <c r="AZ11" s="172"/>
      <c r="BA11" s="172"/>
      <c r="BB11" s="172"/>
      <c r="BC11" s="172"/>
      <c r="BD11" s="172"/>
      <c r="BE11" s="172"/>
      <c r="BF11" s="172"/>
      <c r="BG11" s="172"/>
      <c r="BH11" s="172"/>
      <c r="BI11" s="172"/>
      <c r="BJ11" s="172"/>
      <c r="BK11" s="172"/>
    </row>
    <row r="12" spans="3:63" ht="18.75" customHeight="1" x14ac:dyDescent="0.4">
      <c r="C12" s="1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2"/>
      <c r="AX12" s="172"/>
      <c r="AY12" s="172"/>
      <c r="AZ12" s="172"/>
      <c r="BA12" s="172"/>
      <c r="BB12" s="172"/>
      <c r="BC12" s="172"/>
      <c r="BD12" s="172"/>
      <c r="BE12" s="172"/>
      <c r="BF12" s="172"/>
      <c r="BG12" s="172"/>
      <c r="BH12" s="172"/>
      <c r="BI12" s="172"/>
      <c r="BJ12" s="172"/>
      <c r="BK12" s="172"/>
    </row>
    <row r="13" spans="3:63" ht="18.75" customHeight="1" x14ac:dyDescent="0.4">
      <c r="C13" s="1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2"/>
      <c r="AX13" s="172"/>
      <c r="AY13" s="172"/>
      <c r="AZ13" s="172"/>
      <c r="BA13" s="172"/>
      <c r="BB13" s="172"/>
      <c r="BC13" s="172"/>
      <c r="BD13" s="172"/>
      <c r="BE13" s="172"/>
      <c r="BF13" s="172"/>
      <c r="BG13" s="172"/>
      <c r="BH13" s="172"/>
      <c r="BI13" s="172"/>
      <c r="BJ13" s="172"/>
      <c r="BK13" s="172"/>
    </row>
    <row r="14" spans="3:63" ht="18.75" customHeight="1" x14ac:dyDescent="0.4">
      <c r="C14" s="1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</row>
    <row r="15" spans="3:63" ht="18.75" customHeight="1" x14ac:dyDescent="0.4">
      <c r="C15" s="1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</row>
    <row r="16" spans="3:63" x14ac:dyDescent="0.4">
      <c r="D16" s="172" t="s">
        <v>430</v>
      </c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</row>
    <row r="17" spans="3:63" x14ac:dyDescent="0.4">
      <c r="C17" s="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</row>
    <row r="18" spans="3:63" x14ac:dyDescent="0.4"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</row>
    <row r="19" spans="3:63" ht="18.75" customHeight="1" x14ac:dyDescent="0.4"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</row>
    <row r="20" spans="3:63" ht="18.75" customHeight="1" x14ac:dyDescent="0.4"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</row>
    <row r="21" spans="3:63" ht="18.75" customHeight="1" x14ac:dyDescent="0.4"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</row>
    <row r="22" spans="3:63" ht="18.75" customHeight="1" x14ac:dyDescent="0.4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</row>
    <row r="23" spans="3:63" ht="18.75" customHeight="1" x14ac:dyDescent="0.4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</row>
    <row r="24" spans="3:63" ht="18.75" customHeight="1" x14ac:dyDescent="0.4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</row>
    <row r="34" spans="4:56" ht="18.75" customHeight="1" x14ac:dyDescent="0.4">
      <c r="D34" s="173" t="str" cm="1">
        <f t="array" ref="D34">"第"&amp;_xlfn.XLOOKUP("?*",改版履歴!D:D&amp;"",改版履歴!D:D,,2,-1)&amp;"版"</f>
        <v>第1.1版</v>
      </c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173"/>
      <c r="AP34" s="173"/>
      <c r="AQ34" s="173"/>
      <c r="AR34" s="173"/>
      <c r="AS34" s="173"/>
      <c r="AT34" s="173"/>
      <c r="AU34" s="173"/>
      <c r="AV34" s="173"/>
      <c r="AW34" s="173"/>
      <c r="AX34" s="173"/>
      <c r="AY34" s="173"/>
      <c r="AZ34" s="173"/>
      <c r="BA34" s="173"/>
      <c r="BB34" s="173"/>
      <c r="BC34" s="173"/>
      <c r="BD34" s="173"/>
    </row>
    <row r="35" spans="4:56" x14ac:dyDescent="0.4"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73"/>
      <c r="AI35" s="173"/>
      <c r="AJ35" s="173"/>
      <c r="AK35" s="173"/>
      <c r="AL35" s="173"/>
      <c r="AM35" s="173"/>
      <c r="AN35" s="173"/>
      <c r="AO35" s="173"/>
      <c r="AP35" s="173"/>
      <c r="AQ35" s="173"/>
      <c r="AR35" s="173"/>
      <c r="AS35" s="173"/>
      <c r="AT35" s="173"/>
      <c r="AU35" s="173"/>
      <c r="AV35" s="173"/>
      <c r="AW35" s="173"/>
      <c r="AX35" s="173"/>
      <c r="AY35" s="173"/>
      <c r="AZ35" s="173"/>
      <c r="BA35" s="173"/>
      <c r="BB35" s="173"/>
      <c r="BC35" s="173"/>
      <c r="BD35" s="173"/>
    </row>
    <row r="36" spans="4:56" x14ac:dyDescent="0.4"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</row>
    <row r="41" spans="4:56" ht="18.75" customHeight="1" x14ac:dyDescent="0.4">
      <c r="D41" s="174" t="str" cm="1">
        <f t="array" ref="D41">_xlfn.XLOOKUP("?*",改版履歴!G:G&amp;"",改版履歴!G:G,,2,-1)</f>
        <v>2025/2/28</v>
      </c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</row>
    <row r="42" spans="4:56" x14ac:dyDescent="0.4"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</row>
    <row r="43" spans="4:56" x14ac:dyDescent="0.4"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</row>
  </sheetData>
  <mergeCells count="5">
    <mergeCell ref="D1:BK6"/>
    <mergeCell ref="D10:BK15"/>
    <mergeCell ref="D34:BD36"/>
    <mergeCell ref="D41:BD43"/>
    <mergeCell ref="D16:BK21"/>
  </mergeCells>
  <phoneticPr fontId="1"/>
  <pageMargins left="0.70866141732283472" right="0.70866141732283472" top="0.74803149606299213" bottom="0.74803149606299213" header="0.31496062992125984" footer="0.31496062992125984"/>
  <pageSetup paperSize="9" scale="4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1EFCA-8FD1-43FB-AEE0-CE100EBA545D}">
  <sheetPr codeName="Sheet2">
    <pageSetUpPr fitToPage="1"/>
  </sheetPr>
  <dimension ref="A1:BH87"/>
  <sheetViews>
    <sheetView showGridLines="0" zoomScale="70" zoomScaleNormal="70" zoomScaleSheetLayoutView="85" workbookViewId="0">
      <selection activeCell="D9" sqref="D9:F9"/>
    </sheetView>
  </sheetViews>
  <sheetFormatPr defaultColWidth="3.125" defaultRowHeight="18.75" x14ac:dyDescent="0.4"/>
  <cols>
    <col min="1" max="62" width="3.125" style="3" customWidth="1"/>
    <col min="63" max="16384" width="3.125" style="3"/>
  </cols>
  <sheetData>
    <row r="1" spans="1:60" ht="18.75" customHeight="1" thickTop="1" x14ac:dyDescent="0.4">
      <c r="A1" s="179" t="s">
        <v>1</v>
      </c>
      <c r="B1" s="180"/>
      <c r="C1" s="180"/>
      <c r="D1" s="180"/>
      <c r="E1" s="180"/>
      <c r="F1" s="180"/>
      <c r="G1" s="181"/>
      <c r="H1" s="188" t="str">
        <f>表紙!D1</f>
        <v>建築物環境報告書作成支援システム</v>
      </c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90"/>
      <c r="AE1" s="197" t="s">
        <v>2</v>
      </c>
      <c r="AF1" s="180"/>
      <c r="AG1" s="180"/>
      <c r="AH1" s="180"/>
      <c r="AI1" s="198"/>
      <c r="AJ1" s="202" t="s">
        <v>3</v>
      </c>
      <c r="AK1" s="203"/>
      <c r="AL1" s="203"/>
      <c r="AM1" s="203"/>
      <c r="AN1" s="203"/>
      <c r="AO1" s="203"/>
      <c r="AP1" s="203"/>
      <c r="AQ1" s="203"/>
      <c r="AR1" s="203"/>
      <c r="AS1" s="204"/>
      <c r="AT1" s="180" t="s">
        <v>4</v>
      </c>
      <c r="AU1" s="180"/>
      <c r="AV1" s="180"/>
      <c r="AW1" s="180"/>
      <c r="AX1" s="181"/>
      <c r="AY1" s="203" t="str" cm="1">
        <f t="array" ref="AY1">_xlfn.XLOOKUP("?*",改版履歴!G:G&amp;"",改版履歴!G:G,,2,-1)</f>
        <v>2025/2/28</v>
      </c>
      <c r="AZ1" s="203"/>
      <c r="BA1" s="203"/>
      <c r="BB1" s="203"/>
      <c r="BC1" s="203"/>
      <c r="BD1" s="203"/>
      <c r="BE1" s="203"/>
      <c r="BF1" s="203"/>
      <c r="BG1" s="203"/>
      <c r="BH1" s="209"/>
    </row>
    <row r="2" spans="1:60" ht="18.75" customHeight="1" thickBot="1" x14ac:dyDescent="0.45">
      <c r="A2" s="182"/>
      <c r="B2" s="183"/>
      <c r="C2" s="183"/>
      <c r="D2" s="183"/>
      <c r="E2" s="183"/>
      <c r="F2" s="183"/>
      <c r="G2" s="184"/>
      <c r="H2" s="191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3"/>
      <c r="AE2" s="199"/>
      <c r="AF2" s="200"/>
      <c r="AG2" s="200"/>
      <c r="AH2" s="200"/>
      <c r="AI2" s="201"/>
      <c r="AJ2" s="205"/>
      <c r="AK2" s="206"/>
      <c r="AL2" s="206"/>
      <c r="AM2" s="206"/>
      <c r="AN2" s="206"/>
      <c r="AO2" s="206"/>
      <c r="AP2" s="206"/>
      <c r="AQ2" s="206"/>
      <c r="AR2" s="206"/>
      <c r="AS2" s="207"/>
      <c r="AT2" s="200"/>
      <c r="AU2" s="200"/>
      <c r="AV2" s="200"/>
      <c r="AW2" s="200"/>
      <c r="AX2" s="208"/>
      <c r="AY2" s="206"/>
      <c r="AZ2" s="206"/>
      <c r="BA2" s="206"/>
      <c r="BB2" s="206"/>
      <c r="BC2" s="206"/>
      <c r="BD2" s="206"/>
      <c r="BE2" s="206"/>
      <c r="BF2" s="206"/>
      <c r="BG2" s="206"/>
      <c r="BH2" s="210"/>
    </row>
    <row r="3" spans="1:60" ht="18.75" customHeight="1" x14ac:dyDescent="0.4">
      <c r="A3" s="182"/>
      <c r="B3" s="183"/>
      <c r="C3" s="183"/>
      <c r="D3" s="183"/>
      <c r="E3" s="183"/>
      <c r="F3" s="183"/>
      <c r="G3" s="184"/>
      <c r="H3" s="191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3"/>
      <c r="AE3" s="183" t="s">
        <v>5</v>
      </c>
      <c r="AF3" s="183"/>
      <c r="AG3" s="183"/>
      <c r="AH3" s="183"/>
      <c r="AI3" s="211"/>
      <c r="AJ3" s="213" t="s">
        <v>6</v>
      </c>
      <c r="AK3" s="214"/>
      <c r="AL3" s="214"/>
      <c r="AM3" s="214"/>
      <c r="AN3" s="214"/>
      <c r="AO3" s="214"/>
      <c r="AP3" s="214"/>
      <c r="AQ3" s="214"/>
      <c r="AR3" s="214"/>
      <c r="AS3" s="215"/>
      <c r="AT3" s="219" t="s">
        <v>7</v>
      </c>
      <c r="AU3" s="219"/>
      <c r="AV3" s="219"/>
      <c r="AW3" s="219"/>
      <c r="AX3" s="220"/>
      <c r="AY3" s="221">
        <f>MAX(改版履歴!D8:F85)</f>
        <v>1.1000000000000001</v>
      </c>
      <c r="AZ3" s="221"/>
      <c r="BA3" s="221"/>
      <c r="BB3" s="221"/>
      <c r="BC3" s="221"/>
      <c r="BD3" s="221"/>
      <c r="BE3" s="221"/>
      <c r="BF3" s="221"/>
      <c r="BG3" s="221"/>
      <c r="BH3" s="222"/>
    </row>
    <row r="4" spans="1:60" ht="18.75" customHeight="1" thickBot="1" x14ac:dyDescent="0.45">
      <c r="A4" s="185"/>
      <c r="B4" s="186"/>
      <c r="C4" s="186"/>
      <c r="D4" s="186"/>
      <c r="E4" s="186"/>
      <c r="F4" s="186"/>
      <c r="G4" s="187"/>
      <c r="H4" s="194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6"/>
      <c r="AE4" s="186"/>
      <c r="AF4" s="186"/>
      <c r="AG4" s="186"/>
      <c r="AH4" s="186"/>
      <c r="AI4" s="212"/>
      <c r="AJ4" s="216"/>
      <c r="AK4" s="217"/>
      <c r="AL4" s="217"/>
      <c r="AM4" s="217"/>
      <c r="AN4" s="217"/>
      <c r="AO4" s="217"/>
      <c r="AP4" s="217"/>
      <c r="AQ4" s="217"/>
      <c r="AR4" s="217"/>
      <c r="AS4" s="218"/>
      <c r="AT4" s="186"/>
      <c r="AU4" s="186"/>
      <c r="AV4" s="186"/>
      <c r="AW4" s="186"/>
      <c r="AX4" s="187"/>
      <c r="AY4" s="223"/>
      <c r="AZ4" s="223"/>
      <c r="BA4" s="223"/>
      <c r="BB4" s="223"/>
      <c r="BC4" s="223"/>
      <c r="BD4" s="223"/>
      <c r="BE4" s="223"/>
      <c r="BF4" s="223"/>
      <c r="BG4" s="223"/>
      <c r="BH4" s="224"/>
    </row>
    <row r="5" spans="1:60" ht="18.75" customHeight="1" thickTop="1" x14ac:dyDescent="0.4"/>
    <row r="6" spans="1:60" ht="18.75" customHeight="1" x14ac:dyDescent="0.4">
      <c r="D6" s="3" t="s">
        <v>8</v>
      </c>
    </row>
    <row r="7" spans="1:60" ht="18.75" customHeight="1" x14ac:dyDescent="0.4">
      <c r="D7" s="176" t="s">
        <v>7</v>
      </c>
      <c r="E7" s="177"/>
      <c r="F7" s="178"/>
      <c r="G7" s="176" t="s">
        <v>9</v>
      </c>
      <c r="H7" s="177"/>
      <c r="I7" s="177"/>
      <c r="J7" s="177"/>
      <c r="K7" s="177"/>
      <c r="L7" s="178"/>
      <c r="M7" s="176" t="s">
        <v>10</v>
      </c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  <c r="AA7" s="177"/>
      <c r="AB7" s="177"/>
      <c r="AC7" s="177"/>
      <c r="AD7" s="177"/>
      <c r="AE7" s="177"/>
      <c r="AF7" s="177"/>
      <c r="AG7" s="177"/>
      <c r="AH7" s="177"/>
      <c r="AI7" s="177"/>
      <c r="AJ7" s="177"/>
      <c r="AK7" s="177"/>
      <c r="AL7" s="177"/>
      <c r="AM7" s="177"/>
      <c r="AN7" s="177"/>
      <c r="AO7" s="177"/>
      <c r="AP7" s="178"/>
    </row>
    <row r="8" spans="1:60" ht="18.75" customHeight="1" x14ac:dyDescent="0.4">
      <c r="D8" s="234">
        <v>1</v>
      </c>
      <c r="E8" s="235"/>
      <c r="F8" s="236"/>
      <c r="G8" s="237" t="s">
        <v>441</v>
      </c>
      <c r="H8" s="238"/>
      <c r="I8" s="238"/>
      <c r="J8" s="238"/>
      <c r="K8" s="238"/>
      <c r="L8" s="239"/>
      <c r="M8" s="240" t="s">
        <v>11</v>
      </c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241"/>
      <c r="AM8" s="241"/>
      <c r="AN8" s="241"/>
      <c r="AO8" s="241"/>
      <c r="AP8" s="242"/>
    </row>
    <row r="9" spans="1:60" ht="38.25" customHeight="1" x14ac:dyDescent="0.4">
      <c r="D9" s="225">
        <v>1.1000000000000001</v>
      </c>
      <c r="E9" s="226"/>
      <c r="F9" s="227"/>
      <c r="G9" s="228" t="s">
        <v>443</v>
      </c>
      <c r="H9" s="229"/>
      <c r="I9" s="229"/>
      <c r="J9" s="229"/>
      <c r="K9" s="229"/>
      <c r="L9" s="230"/>
      <c r="M9" s="231" t="s">
        <v>444</v>
      </c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3"/>
    </row>
    <row r="10" spans="1:60" ht="18.75" customHeight="1" x14ac:dyDescent="0.4">
      <c r="D10" s="234"/>
      <c r="E10" s="235"/>
      <c r="F10" s="236"/>
      <c r="G10" s="237"/>
      <c r="H10" s="238"/>
      <c r="I10" s="238"/>
      <c r="J10" s="238"/>
      <c r="K10" s="238"/>
      <c r="L10" s="239"/>
      <c r="M10" s="240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2"/>
    </row>
    <row r="11" spans="1:60" ht="18.75" customHeight="1" x14ac:dyDescent="0.4">
      <c r="D11" s="234"/>
      <c r="E11" s="235"/>
      <c r="F11" s="236"/>
      <c r="G11" s="237"/>
      <c r="H11" s="238"/>
      <c r="I11" s="238"/>
      <c r="J11" s="238"/>
      <c r="K11" s="238"/>
      <c r="L11" s="239"/>
      <c r="M11" s="240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2"/>
    </row>
    <row r="12" spans="1:60" ht="18.75" customHeight="1" x14ac:dyDescent="0.4">
      <c r="D12" s="234"/>
      <c r="E12" s="235"/>
      <c r="F12" s="236"/>
      <c r="G12" s="237"/>
      <c r="H12" s="238"/>
      <c r="I12" s="238"/>
      <c r="J12" s="238"/>
      <c r="K12" s="238"/>
      <c r="L12" s="239"/>
      <c r="M12" s="240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2"/>
    </row>
    <row r="13" spans="1:60" ht="18.75" customHeight="1" x14ac:dyDescent="0.4">
      <c r="D13" s="234"/>
      <c r="E13" s="235"/>
      <c r="F13" s="236"/>
      <c r="G13" s="237"/>
      <c r="H13" s="238"/>
      <c r="I13" s="238"/>
      <c r="J13" s="238"/>
      <c r="K13" s="238"/>
      <c r="L13" s="239"/>
      <c r="M13" s="240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242"/>
    </row>
    <row r="14" spans="1:60" ht="18.75" customHeight="1" x14ac:dyDescent="0.4">
      <c r="D14" s="234"/>
      <c r="E14" s="235"/>
      <c r="F14" s="236"/>
      <c r="G14" s="237"/>
      <c r="H14" s="238"/>
      <c r="I14" s="238"/>
      <c r="J14" s="238"/>
      <c r="K14" s="238"/>
      <c r="L14" s="239"/>
      <c r="M14" s="240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242"/>
    </row>
    <row r="15" spans="1:60" ht="18.75" customHeight="1" x14ac:dyDescent="0.4">
      <c r="D15" s="234"/>
      <c r="E15" s="235"/>
      <c r="F15" s="236"/>
      <c r="G15" s="237"/>
      <c r="H15" s="238"/>
      <c r="I15" s="238"/>
      <c r="J15" s="238"/>
      <c r="K15" s="238"/>
      <c r="L15" s="239"/>
      <c r="M15" s="240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2"/>
    </row>
    <row r="16" spans="1:60" ht="18.75" customHeight="1" x14ac:dyDescent="0.4">
      <c r="D16" s="234"/>
      <c r="E16" s="235"/>
      <c r="F16" s="236"/>
      <c r="G16" s="237"/>
      <c r="H16" s="238"/>
      <c r="I16" s="238"/>
      <c r="J16" s="238"/>
      <c r="K16" s="238"/>
      <c r="L16" s="239"/>
      <c r="M16" s="240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2"/>
    </row>
    <row r="17" spans="4:42" ht="18.75" customHeight="1" x14ac:dyDescent="0.4">
      <c r="D17" s="234"/>
      <c r="E17" s="235"/>
      <c r="F17" s="236"/>
      <c r="G17" s="237"/>
      <c r="H17" s="238"/>
      <c r="I17" s="238"/>
      <c r="J17" s="238"/>
      <c r="K17" s="238"/>
      <c r="L17" s="239"/>
      <c r="M17" s="240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  <c r="AJ17" s="241"/>
      <c r="AK17" s="241"/>
      <c r="AL17" s="241"/>
      <c r="AM17" s="241"/>
      <c r="AN17" s="241"/>
      <c r="AO17" s="241"/>
      <c r="AP17" s="242"/>
    </row>
    <row r="18" spans="4:42" ht="18.75" customHeight="1" x14ac:dyDescent="0.4">
      <c r="D18" s="234"/>
      <c r="E18" s="235"/>
      <c r="F18" s="236"/>
      <c r="G18" s="237"/>
      <c r="H18" s="238"/>
      <c r="I18" s="238"/>
      <c r="J18" s="238"/>
      <c r="K18" s="238"/>
      <c r="L18" s="239"/>
      <c r="M18" s="240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242"/>
    </row>
    <row r="19" spans="4:42" ht="18.75" customHeight="1" x14ac:dyDescent="0.4">
      <c r="D19" s="234"/>
      <c r="E19" s="235"/>
      <c r="F19" s="236"/>
      <c r="G19" s="237"/>
      <c r="H19" s="238"/>
      <c r="I19" s="238"/>
      <c r="J19" s="238"/>
      <c r="K19" s="238"/>
      <c r="L19" s="239"/>
      <c r="M19" s="240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2"/>
    </row>
    <row r="20" spans="4:42" ht="18.75" customHeight="1" x14ac:dyDescent="0.4">
      <c r="D20" s="234"/>
      <c r="E20" s="235"/>
      <c r="F20" s="236"/>
      <c r="G20" s="237"/>
      <c r="H20" s="238"/>
      <c r="I20" s="238"/>
      <c r="J20" s="238"/>
      <c r="K20" s="238"/>
      <c r="L20" s="239"/>
      <c r="M20" s="240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2"/>
    </row>
    <row r="21" spans="4:42" ht="18.75" customHeight="1" x14ac:dyDescent="0.4">
      <c r="D21" s="234"/>
      <c r="E21" s="235"/>
      <c r="F21" s="236"/>
      <c r="G21" s="237"/>
      <c r="H21" s="238"/>
      <c r="I21" s="238"/>
      <c r="J21" s="238"/>
      <c r="K21" s="238"/>
      <c r="L21" s="239"/>
      <c r="M21" s="240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2"/>
    </row>
    <row r="22" spans="4:42" ht="18.75" customHeight="1" x14ac:dyDescent="0.4">
      <c r="D22" s="234"/>
      <c r="E22" s="235"/>
      <c r="F22" s="236"/>
      <c r="G22" s="237"/>
      <c r="H22" s="238"/>
      <c r="I22" s="238"/>
      <c r="J22" s="238"/>
      <c r="K22" s="238"/>
      <c r="L22" s="239"/>
      <c r="M22" s="240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242"/>
    </row>
    <row r="23" spans="4:42" ht="18.75" customHeight="1" x14ac:dyDescent="0.4">
      <c r="D23" s="234"/>
      <c r="E23" s="235"/>
      <c r="F23" s="236"/>
      <c r="G23" s="237"/>
      <c r="H23" s="238"/>
      <c r="I23" s="238"/>
      <c r="J23" s="238"/>
      <c r="K23" s="238"/>
      <c r="L23" s="239"/>
      <c r="M23" s="240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1"/>
      <c r="AP23" s="242"/>
    </row>
    <row r="24" spans="4:42" ht="18.75" customHeight="1" x14ac:dyDescent="0.4">
      <c r="D24" s="234"/>
      <c r="E24" s="235"/>
      <c r="F24" s="236"/>
      <c r="G24" s="237"/>
      <c r="H24" s="238"/>
      <c r="I24" s="238"/>
      <c r="J24" s="238"/>
      <c r="K24" s="238"/>
      <c r="L24" s="239"/>
      <c r="M24" s="240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2"/>
    </row>
    <row r="25" spans="4:42" ht="18.75" customHeight="1" x14ac:dyDescent="0.4">
      <c r="D25" s="234"/>
      <c r="E25" s="235"/>
      <c r="F25" s="236"/>
      <c r="G25" s="237"/>
      <c r="H25" s="238"/>
      <c r="I25" s="238"/>
      <c r="J25" s="238"/>
      <c r="K25" s="238"/>
      <c r="L25" s="239"/>
      <c r="M25" s="240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2"/>
    </row>
    <row r="26" spans="4:42" ht="18.75" customHeight="1" x14ac:dyDescent="0.4">
      <c r="D26" s="234"/>
      <c r="E26" s="235"/>
      <c r="F26" s="236"/>
      <c r="G26" s="237"/>
      <c r="H26" s="238"/>
      <c r="I26" s="238"/>
      <c r="J26" s="238"/>
      <c r="K26" s="238"/>
      <c r="L26" s="239"/>
      <c r="M26" s="240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P26" s="242"/>
    </row>
    <row r="27" spans="4:42" ht="18.75" customHeight="1" x14ac:dyDescent="0.4">
      <c r="D27" s="234"/>
      <c r="E27" s="235"/>
      <c r="F27" s="236"/>
      <c r="G27" s="237"/>
      <c r="H27" s="238"/>
      <c r="I27" s="238"/>
      <c r="J27" s="238"/>
      <c r="K27" s="238"/>
      <c r="L27" s="239"/>
      <c r="M27" s="240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2"/>
    </row>
    <row r="28" spans="4:42" ht="18.75" customHeight="1" x14ac:dyDescent="0.4">
      <c r="D28" s="234"/>
      <c r="E28" s="235"/>
      <c r="F28" s="236"/>
      <c r="G28" s="237"/>
      <c r="H28" s="238"/>
      <c r="I28" s="238"/>
      <c r="J28" s="238"/>
      <c r="K28" s="238"/>
      <c r="L28" s="239"/>
      <c r="M28" s="240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2"/>
    </row>
    <row r="29" spans="4:42" ht="18.75" customHeight="1" x14ac:dyDescent="0.4">
      <c r="D29" s="234"/>
      <c r="E29" s="235"/>
      <c r="F29" s="236"/>
      <c r="G29" s="237"/>
      <c r="H29" s="238"/>
      <c r="I29" s="238"/>
      <c r="J29" s="238"/>
      <c r="K29" s="238"/>
      <c r="L29" s="239"/>
      <c r="M29" s="240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2"/>
    </row>
    <row r="30" spans="4:42" ht="18.75" customHeight="1" x14ac:dyDescent="0.4">
      <c r="D30" s="234"/>
      <c r="E30" s="235"/>
      <c r="F30" s="236"/>
      <c r="G30" s="237"/>
      <c r="H30" s="238"/>
      <c r="I30" s="238"/>
      <c r="J30" s="238"/>
      <c r="K30" s="238"/>
      <c r="L30" s="239"/>
      <c r="M30" s="240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2"/>
    </row>
    <row r="31" spans="4:42" ht="18.75" customHeight="1" x14ac:dyDescent="0.4">
      <c r="D31" s="234"/>
      <c r="E31" s="235"/>
      <c r="F31" s="236"/>
      <c r="G31" s="237"/>
      <c r="H31" s="238"/>
      <c r="I31" s="238"/>
      <c r="J31" s="238"/>
      <c r="K31" s="238"/>
      <c r="L31" s="239"/>
      <c r="M31" s="240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2"/>
    </row>
    <row r="32" spans="4:42" ht="18.75" customHeight="1" x14ac:dyDescent="0.4">
      <c r="D32" s="234"/>
      <c r="E32" s="235"/>
      <c r="F32" s="236"/>
      <c r="G32" s="237"/>
      <c r="H32" s="238"/>
      <c r="I32" s="238"/>
      <c r="J32" s="238"/>
      <c r="K32" s="238"/>
      <c r="L32" s="239"/>
      <c r="M32" s="240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2"/>
    </row>
    <row r="33" spans="4:42" ht="18.75" customHeight="1" x14ac:dyDescent="0.4">
      <c r="D33" s="234"/>
      <c r="E33" s="235"/>
      <c r="F33" s="236"/>
      <c r="G33" s="237"/>
      <c r="H33" s="238"/>
      <c r="I33" s="238"/>
      <c r="J33" s="238"/>
      <c r="K33" s="238"/>
      <c r="L33" s="239"/>
      <c r="M33" s="240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2"/>
    </row>
    <row r="34" spans="4:42" ht="18.75" customHeight="1" x14ac:dyDescent="0.4">
      <c r="D34" s="234"/>
      <c r="E34" s="235"/>
      <c r="F34" s="236"/>
      <c r="G34" s="237"/>
      <c r="H34" s="238"/>
      <c r="I34" s="238"/>
      <c r="J34" s="238"/>
      <c r="K34" s="238"/>
      <c r="L34" s="239"/>
      <c r="M34" s="240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2"/>
    </row>
    <row r="35" spans="4:42" ht="18.75" customHeight="1" x14ac:dyDescent="0.4">
      <c r="D35" s="234"/>
      <c r="E35" s="235"/>
      <c r="F35" s="236"/>
      <c r="G35" s="237"/>
      <c r="H35" s="238"/>
      <c r="I35" s="238"/>
      <c r="J35" s="238"/>
      <c r="K35" s="238"/>
      <c r="L35" s="239"/>
      <c r="M35" s="240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2"/>
    </row>
    <row r="36" spans="4:42" ht="18.75" customHeight="1" x14ac:dyDescent="0.4">
      <c r="D36" s="234"/>
      <c r="E36" s="235"/>
      <c r="F36" s="236"/>
      <c r="G36" s="237"/>
      <c r="H36" s="238"/>
      <c r="I36" s="238"/>
      <c r="J36" s="238"/>
      <c r="K36" s="238"/>
      <c r="L36" s="239"/>
      <c r="M36" s="240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2"/>
    </row>
    <row r="37" spans="4:42" ht="18.75" customHeight="1" x14ac:dyDescent="0.4">
      <c r="D37" s="234"/>
      <c r="E37" s="235"/>
      <c r="F37" s="236"/>
      <c r="G37" s="237"/>
      <c r="H37" s="238"/>
      <c r="I37" s="238"/>
      <c r="J37" s="238"/>
      <c r="K37" s="238"/>
      <c r="L37" s="239"/>
      <c r="M37" s="240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  <c r="AJ37" s="241"/>
      <c r="AK37" s="241"/>
      <c r="AL37" s="241"/>
      <c r="AM37" s="241"/>
      <c r="AN37" s="241"/>
      <c r="AO37" s="241"/>
      <c r="AP37" s="242"/>
    </row>
    <row r="38" spans="4:42" ht="18.75" customHeight="1" x14ac:dyDescent="0.4">
      <c r="D38" s="234"/>
      <c r="E38" s="235"/>
      <c r="F38" s="236"/>
      <c r="G38" s="237"/>
      <c r="H38" s="238"/>
      <c r="I38" s="238"/>
      <c r="J38" s="238"/>
      <c r="K38" s="238"/>
      <c r="L38" s="239"/>
      <c r="M38" s="240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2"/>
    </row>
    <row r="39" spans="4:42" ht="18.75" customHeight="1" x14ac:dyDescent="0.4">
      <c r="D39" s="234"/>
      <c r="E39" s="235"/>
      <c r="F39" s="236"/>
      <c r="G39" s="237"/>
      <c r="H39" s="238"/>
      <c r="I39" s="238"/>
      <c r="J39" s="238"/>
      <c r="K39" s="238"/>
      <c r="L39" s="239"/>
      <c r="M39" s="240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2"/>
    </row>
    <row r="40" spans="4:42" ht="18.75" customHeight="1" x14ac:dyDescent="0.4">
      <c r="D40" s="234"/>
      <c r="E40" s="235"/>
      <c r="F40" s="236"/>
      <c r="G40" s="237"/>
      <c r="H40" s="238"/>
      <c r="I40" s="238"/>
      <c r="J40" s="238"/>
      <c r="K40" s="238"/>
      <c r="L40" s="239"/>
      <c r="M40" s="240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  <c r="AJ40" s="241"/>
      <c r="AK40" s="241"/>
      <c r="AL40" s="241"/>
      <c r="AM40" s="241"/>
      <c r="AN40" s="241"/>
      <c r="AO40" s="241"/>
      <c r="AP40" s="242"/>
    </row>
    <row r="41" spans="4:42" ht="18.75" customHeight="1" x14ac:dyDescent="0.4">
      <c r="D41" s="234"/>
      <c r="E41" s="235"/>
      <c r="F41" s="236"/>
      <c r="G41" s="237"/>
      <c r="H41" s="238"/>
      <c r="I41" s="238"/>
      <c r="J41" s="238"/>
      <c r="K41" s="238"/>
      <c r="L41" s="239"/>
      <c r="M41" s="240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P41" s="242"/>
    </row>
    <row r="42" spans="4:42" ht="18.75" customHeight="1" x14ac:dyDescent="0.4">
      <c r="D42" s="234"/>
      <c r="E42" s="235"/>
      <c r="F42" s="236"/>
      <c r="G42" s="237"/>
      <c r="H42" s="238"/>
      <c r="I42" s="238"/>
      <c r="J42" s="238"/>
      <c r="K42" s="238"/>
      <c r="L42" s="239"/>
      <c r="M42" s="240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  <c r="AJ42" s="241"/>
      <c r="AK42" s="241"/>
      <c r="AL42" s="241"/>
      <c r="AM42" s="241"/>
      <c r="AN42" s="241"/>
      <c r="AO42" s="241"/>
      <c r="AP42" s="242"/>
    </row>
    <row r="43" spans="4:42" ht="18.75" customHeight="1" x14ac:dyDescent="0.4">
      <c r="D43" s="234"/>
      <c r="E43" s="235"/>
      <c r="F43" s="236"/>
      <c r="G43" s="237"/>
      <c r="H43" s="238"/>
      <c r="I43" s="238"/>
      <c r="J43" s="238"/>
      <c r="K43" s="238"/>
      <c r="L43" s="239"/>
      <c r="M43" s="240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2"/>
    </row>
    <row r="44" spans="4:42" ht="18.75" customHeight="1" x14ac:dyDescent="0.4">
      <c r="D44" s="234"/>
      <c r="E44" s="235"/>
      <c r="F44" s="236"/>
      <c r="G44" s="237"/>
      <c r="H44" s="238"/>
      <c r="I44" s="238"/>
      <c r="J44" s="238"/>
      <c r="K44" s="238"/>
      <c r="L44" s="239"/>
      <c r="M44" s="240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241"/>
      <c r="AM44" s="241"/>
      <c r="AN44" s="241"/>
      <c r="AO44" s="241"/>
      <c r="AP44" s="242"/>
    </row>
    <row r="45" spans="4:42" ht="18.75" customHeight="1" x14ac:dyDescent="0.4">
      <c r="D45" s="234"/>
      <c r="E45" s="235"/>
      <c r="F45" s="236"/>
      <c r="G45" s="237"/>
      <c r="H45" s="238"/>
      <c r="I45" s="238"/>
      <c r="J45" s="238"/>
      <c r="K45" s="238"/>
      <c r="L45" s="239"/>
      <c r="M45" s="240"/>
      <c r="N45" s="241"/>
      <c r="O45" s="241"/>
      <c r="P45" s="241"/>
      <c r="Q45" s="241"/>
      <c r="R45" s="241"/>
      <c r="S45" s="241"/>
      <c r="T45" s="241"/>
      <c r="U45" s="241"/>
      <c r="V45" s="241"/>
      <c r="W45" s="241"/>
      <c r="X45" s="241"/>
      <c r="Y45" s="241"/>
      <c r="Z45" s="241"/>
      <c r="AA45" s="241"/>
      <c r="AB45" s="241"/>
      <c r="AC45" s="241"/>
      <c r="AD45" s="241"/>
      <c r="AE45" s="241"/>
      <c r="AF45" s="241"/>
      <c r="AG45" s="241"/>
      <c r="AH45" s="241"/>
      <c r="AI45" s="241"/>
      <c r="AJ45" s="241"/>
      <c r="AK45" s="241"/>
      <c r="AL45" s="241"/>
      <c r="AM45" s="241"/>
      <c r="AN45" s="241"/>
      <c r="AO45" s="241"/>
      <c r="AP45" s="242"/>
    </row>
    <row r="46" spans="4:42" ht="18.75" customHeight="1" x14ac:dyDescent="0.4">
      <c r="D46" s="234"/>
      <c r="E46" s="235"/>
      <c r="F46" s="236"/>
      <c r="G46" s="237"/>
      <c r="H46" s="238"/>
      <c r="I46" s="238"/>
      <c r="J46" s="238"/>
      <c r="K46" s="238"/>
      <c r="L46" s="239"/>
      <c r="M46" s="240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  <c r="AM46" s="241"/>
      <c r="AN46" s="241"/>
      <c r="AO46" s="241"/>
      <c r="AP46" s="242"/>
    </row>
    <row r="47" spans="4:42" ht="18.75" customHeight="1" x14ac:dyDescent="0.4">
      <c r="D47" s="234"/>
      <c r="E47" s="235"/>
      <c r="F47" s="236"/>
      <c r="G47" s="237"/>
      <c r="H47" s="238"/>
      <c r="I47" s="238"/>
      <c r="J47" s="238"/>
      <c r="K47" s="238"/>
      <c r="L47" s="239"/>
      <c r="M47" s="240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  <c r="AJ47" s="241"/>
      <c r="AK47" s="241"/>
      <c r="AL47" s="241"/>
      <c r="AM47" s="241"/>
      <c r="AN47" s="241"/>
      <c r="AO47" s="241"/>
      <c r="AP47" s="242"/>
    </row>
    <row r="48" spans="4:42" ht="18.75" customHeight="1" x14ac:dyDescent="0.4">
      <c r="D48" s="234"/>
      <c r="E48" s="235"/>
      <c r="F48" s="236"/>
      <c r="G48" s="237"/>
      <c r="H48" s="238"/>
      <c r="I48" s="238"/>
      <c r="J48" s="238"/>
      <c r="K48" s="238"/>
      <c r="L48" s="239"/>
      <c r="M48" s="240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AO48" s="241"/>
      <c r="AP48" s="242"/>
    </row>
    <row r="49" spans="4:42" ht="18.75" customHeight="1" x14ac:dyDescent="0.4">
      <c r="D49" s="234"/>
      <c r="E49" s="235"/>
      <c r="F49" s="236"/>
      <c r="G49" s="237"/>
      <c r="H49" s="238"/>
      <c r="I49" s="238"/>
      <c r="J49" s="238"/>
      <c r="K49" s="238"/>
      <c r="L49" s="239"/>
      <c r="M49" s="240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2"/>
    </row>
    <row r="50" spans="4:42" ht="18.75" customHeight="1" x14ac:dyDescent="0.4">
      <c r="D50" s="234"/>
      <c r="E50" s="235"/>
      <c r="F50" s="236"/>
      <c r="G50" s="237"/>
      <c r="H50" s="238"/>
      <c r="I50" s="238"/>
      <c r="J50" s="238"/>
      <c r="K50" s="238"/>
      <c r="L50" s="239"/>
      <c r="M50" s="240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2"/>
    </row>
    <row r="51" spans="4:42" ht="18.75" customHeight="1" x14ac:dyDescent="0.4">
      <c r="D51" s="234"/>
      <c r="E51" s="235"/>
      <c r="F51" s="236"/>
      <c r="G51" s="237"/>
      <c r="H51" s="238"/>
      <c r="I51" s="238"/>
      <c r="J51" s="238"/>
      <c r="K51" s="238"/>
      <c r="L51" s="239"/>
      <c r="M51" s="240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2"/>
    </row>
    <row r="52" spans="4:42" ht="18.75" customHeight="1" x14ac:dyDescent="0.4">
      <c r="D52" s="234"/>
      <c r="E52" s="235"/>
      <c r="F52" s="236"/>
      <c r="G52" s="237"/>
      <c r="H52" s="238"/>
      <c r="I52" s="238"/>
      <c r="J52" s="238"/>
      <c r="K52" s="238"/>
      <c r="L52" s="239"/>
      <c r="M52" s="240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P52" s="242"/>
    </row>
    <row r="53" spans="4:42" ht="18.75" customHeight="1" x14ac:dyDescent="0.4">
      <c r="D53" s="234"/>
      <c r="E53" s="235"/>
      <c r="F53" s="236"/>
      <c r="G53" s="237"/>
      <c r="H53" s="238"/>
      <c r="I53" s="238"/>
      <c r="J53" s="238"/>
      <c r="K53" s="238"/>
      <c r="L53" s="239"/>
      <c r="M53" s="240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241"/>
      <c r="AM53" s="241"/>
      <c r="AN53" s="241"/>
      <c r="AO53" s="241"/>
      <c r="AP53" s="242"/>
    </row>
    <row r="54" spans="4:42" ht="18.75" customHeight="1" x14ac:dyDescent="0.4">
      <c r="D54" s="234"/>
      <c r="E54" s="235"/>
      <c r="F54" s="236"/>
      <c r="G54" s="237"/>
      <c r="H54" s="238"/>
      <c r="I54" s="238"/>
      <c r="J54" s="238"/>
      <c r="K54" s="238"/>
      <c r="L54" s="239"/>
      <c r="M54" s="240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  <c r="AJ54" s="241"/>
      <c r="AK54" s="241"/>
      <c r="AL54" s="241"/>
      <c r="AM54" s="241"/>
      <c r="AN54" s="241"/>
      <c r="AO54" s="241"/>
      <c r="AP54" s="242"/>
    </row>
    <row r="55" spans="4:42" ht="18.75" customHeight="1" x14ac:dyDescent="0.4">
      <c r="D55" s="234"/>
      <c r="E55" s="235"/>
      <c r="F55" s="236"/>
      <c r="G55" s="237"/>
      <c r="H55" s="238"/>
      <c r="I55" s="238"/>
      <c r="J55" s="238"/>
      <c r="K55" s="238"/>
      <c r="L55" s="239"/>
      <c r="M55" s="240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  <c r="AO55" s="241"/>
      <c r="AP55" s="242"/>
    </row>
    <row r="56" spans="4:42" ht="18.75" customHeight="1" x14ac:dyDescent="0.4">
      <c r="D56" s="234"/>
      <c r="E56" s="235"/>
      <c r="F56" s="236"/>
      <c r="G56" s="237"/>
      <c r="H56" s="238"/>
      <c r="I56" s="238"/>
      <c r="J56" s="238"/>
      <c r="K56" s="238"/>
      <c r="L56" s="239"/>
      <c r="M56" s="240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  <c r="AJ56" s="241"/>
      <c r="AK56" s="241"/>
      <c r="AL56" s="241"/>
      <c r="AM56" s="241"/>
      <c r="AN56" s="241"/>
      <c r="AO56" s="241"/>
      <c r="AP56" s="242"/>
    </row>
    <row r="57" spans="4:42" ht="18.75" customHeight="1" x14ac:dyDescent="0.4">
      <c r="D57" s="234"/>
      <c r="E57" s="235"/>
      <c r="F57" s="236"/>
      <c r="G57" s="237"/>
      <c r="H57" s="238"/>
      <c r="I57" s="238"/>
      <c r="J57" s="238"/>
      <c r="K57" s="238"/>
      <c r="L57" s="239"/>
      <c r="M57" s="240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242"/>
    </row>
    <row r="58" spans="4:42" ht="18.75" customHeight="1" x14ac:dyDescent="0.4">
      <c r="D58" s="234"/>
      <c r="E58" s="235"/>
      <c r="F58" s="236"/>
      <c r="G58" s="237"/>
      <c r="H58" s="238"/>
      <c r="I58" s="238"/>
      <c r="J58" s="238"/>
      <c r="K58" s="238"/>
      <c r="L58" s="239"/>
      <c r="M58" s="240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  <c r="AJ58" s="241"/>
      <c r="AK58" s="241"/>
      <c r="AL58" s="241"/>
      <c r="AM58" s="241"/>
      <c r="AN58" s="241"/>
      <c r="AO58" s="241"/>
      <c r="AP58" s="242"/>
    </row>
    <row r="59" spans="4:42" ht="18.75" customHeight="1" x14ac:dyDescent="0.4">
      <c r="D59" s="234"/>
      <c r="E59" s="235"/>
      <c r="F59" s="236"/>
      <c r="G59" s="237"/>
      <c r="H59" s="238"/>
      <c r="I59" s="238"/>
      <c r="J59" s="238"/>
      <c r="K59" s="238"/>
      <c r="L59" s="239"/>
      <c r="M59" s="240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2"/>
    </row>
    <row r="60" spans="4:42" ht="18.75" customHeight="1" x14ac:dyDescent="0.4">
      <c r="D60" s="234"/>
      <c r="E60" s="235"/>
      <c r="F60" s="236"/>
      <c r="G60" s="237"/>
      <c r="H60" s="238"/>
      <c r="I60" s="238"/>
      <c r="J60" s="238"/>
      <c r="K60" s="238"/>
      <c r="L60" s="239"/>
      <c r="M60" s="240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242"/>
    </row>
    <row r="61" spans="4:42" ht="18.75" customHeight="1" x14ac:dyDescent="0.4">
      <c r="D61" s="234"/>
      <c r="E61" s="235"/>
      <c r="F61" s="236"/>
      <c r="G61" s="237"/>
      <c r="H61" s="238"/>
      <c r="I61" s="238"/>
      <c r="J61" s="238"/>
      <c r="K61" s="238"/>
      <c r="L61" s="239"/>
      <c r="M61" s="240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2"/>
    </row>
    <row r="62" spans="4:42" ht="18.75" customHeight="1" x14ac:dyDescent="0.4">
      <c r="D62" s="234"/>
      <c r="E62" s="235"/>
      <c r="F62" s="236"/>
      <c r="G62" s="237"/>
      <c r="H62" s="238"/>
      <c r="I62" s="238"/>
      <c r="J62" s="238"/>
      <c r="K62" s="238"/>
      <c r="L62" s="239"/>
      <c r="M62" s="240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242"/>
    </row>
    <row r="63" spans="4:42" ht="18.75" customHeight="1" x14ac:dyDescent="0.4">
      <c r="D63" s="234"/>
      <c r="E63" s="235"/>
      <c r="F63" s="236"/>
      <c r="G63" s="237"/>
      <c r="H63" s="238"/>
      <c r="I63" s="238"/>
      <c r="J63" s="238"/>
      <c r="K63" s="238"/>
      <c r="L63" s="239"/>
      <c r="M63" s="240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2"/>
    </row>
    <row r="64" spans="4:42" ht="18.75" customHeight="1" x14ac:dyDescent="0.4">
      <c r="D64" s="234"/>
      <c r="E64" s="235"/>
      <c r="F64" s="236"/>
      <c r="G64" s="237"/>
      <c r="H64" s="238"/>
      <c r="I64" s="238"/>
      <c r="J64" s="238"/>
      <c r="K64" s="238"/>
      <c r="L64" s="239"/>
      <c r="M64" s="240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2"/>
    </row>
    <row r="65" spans="4:42" ht="18.75" customHeight="1" x14ac:dyDescent="0.4">
      <c r="D65" s="234"/>
      <c r="E65" s="235"/>
      <c r="F65" s="236"/>
      <c r="G65" s="237"/>
      <c r="H65" s="238"/>
      <c r="I65" s="238"/>
      <c r="J65" s="238"/>
      <c r="K65" s="238"/>
      <c r="L65" s="239"/>
      <c r="M65" s="240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2"/>
    </row>
    <row r="66" spans="4:42" ht="18.75" customHeight="1" x14ac:dyDescent="0.4">
      <c r="D66" s="234"/>
      <c r="E66" s="235"/>
      <c r="F66" s="236"/>
      <c r="G66" s="237"/>
      <c r="H66" s="238"/>
      <c r="I66" s="238"/>
      <c r="J66" s="238"/>
      <c r="K66" s="238"/>
      <c r="L66" s="239"/>
      <c r="M66" s="240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2"/>
    </row>
    <row r="67" spans="4:42" ht="18.75" customHeight="1" x14ac:dyDescent="0.4">
      <c r="D67" s="234"/>
      <c r="E67" s="235"/>
      <c r="F67" s="236"/>
      <c r="G67" s="237"/>
      <c r="H67" s="238"/>
      <c r="I67" s="238"/>
      <c r="J67" s="238"/>
      <c r="K67" s="238"/>
      <c r="L67" s="239"/>
      <c r="M67" s="240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242"/>
    </row>
    <row r="68" spans="4:42" ht="18.75" customHeight="1" x14ac:dyDescent="0.4">
      <c r="D68" s="234"/>
      <c r="E68" s="235"/>
      <c r="F68" s="236"/>
      <c r="G68" s="237"/>
      <c r="H68" s="238"/>
      <c r="I68" s="238"/>
      <c r="J68" s="238"/>
      <c r="K68" s="238"/>
      <c r="L68" s="239"/>
      <c r="M68" s="240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2"/>
    </row>
    <row r="69" spans="4:42" ht="18.75" customHeight="1" x14ac:dyDescent="0.4">
      <c r="D69" s="234"/>
      <c r="E69" s="235"/>
      <c r="F69" s="236"/>
      <c r="G69" s="237"/>
      <c r="H69" s="238"/>
      <c r="I69" s="238"/>
      <c r="J69" s="238"/>
      <c r="K69" s="238"/>
      <c r="L69" s="239"/>
      <c r="M69" s="240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  <c r="AO69" s="241"/>
      <c r="AP69" s="242"/>
    </row>
    <row r="70" spans="4:42" ht="18.75" customHeight="1" x14ac:dyDescent="0.4">
      <c r="D70" s="234"/>
      <c r="E70" s="235"/>
      <c r="F70" s="236"/>
      <c r="G70" s="237"/>
      <c r="H70" s="238"/>
      <c r="I70" s="238"/>
      <c r="J70" s="238"/>
      <c r="K70" s="238"/>
      <c r="L70" s="239"/>
      <c r="M70" s="240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1"/>
      <c r="AL70" s="241"/>
      <c r="AM70" s="241"/>
      <c r="AN70" s="241"/>
      <c r="AO70" s="241"/>
      <c r="AP70" s="242"/>
    </row>
    <row r="71" spans="4:42" ht="18.75" customHeight="1" x14ac:dyDescent="0.4">
      <c r="D71" s="234"/>
      <c r="E71" s="235"/>
      <c r="F71" s="236"/>
      <c r="G71" s="237"/>
      <c r="H71" s="238"/>
      <c r="I71" s="238"/>
      <c r="J71" s="238"/>
      <c r="K71" s="238"/>
      <c r="L71" s="239"/>
      <c r="M71" s="240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  <c r="AJ71" s="241"/>
      <c r="AK71" s="241"/>
      <c r="AL71" s="241"/>
      <c r="AM71" s="241"/>
      <c r="AN71" s="241"/>
      <c r="AO71" s="241"/>
      <c r="AP71" s="242"/>
    </row>
    <row r="72" spans="4:42" ht="18.75" customHeight="1" x14ac:dyDescent="0.4">
      <c r="D72" s="234"/>
      <c r="E72" s="235"/>
      <c r="F72" s="236"/>
      <c r="G72" s="237"/>
      <c r="H72" s="238"/>
      <c r="I72" s="238"/>
      <c r="J72" s="238"/>
      <c r="K72" s="238"/>
      <c r="L72" s="239"/>
      <c r="M72" s="240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  <c r="AI72" s="241"/>
      <c r="AJ72" s="241"/>
      <c r="AK72" s="241"/>
      <c r="AL72" s="241"/>
      <c r="AM72" s="241"/>
      <c r="AN72" s="241"/>
      <c r="AO72" s="241"/>
      <c r="AP72" s="242"/>
    </row>
    <row r="73" spans="4:42" ht="18.75" customHeight="1" x14ac:dyDescent="0.4">
      <c r="D73" s="234"/>
      <c r="E73" s="235"/>
      <c r="F73" s="236"/>
      <c r="G73" s="237"/>
      <c r="H73" s="238"/>
      <c r="I73" s="238"/>
      <c r="J73" s="238"/>
      <c r="K73" s="238"/>
      <c r="L73" s="239"/>
      <c r="M73" s="240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241"/>
      <c r="AI73" s="241"/>
      <c r="AJ73" s="241"/>
      <c r="AK73" s="241"/>
      <c r="AL73" s="241"/>
      <c r="AM73" s="241"/>
      <c r="AN73" s="241"/>
      <c r="AO73" s="241"/>
      <c r="AP73" s="242"/>
    </row>
    <row r="74" spans="4:42" ht="18.75" customHeight="1" x14ac:dyDescent="0.4">
      <c r="D74" s="234"/>
      <c r="E74" s="235"/>
      <c r="F74" s="236"/>
      <c r="G74" s="237"/>
      <c r="H74" s="238"/>
      <c r="I74" s="238"/>
      <c r="J74" s="238"/>
      <c r="K74" s="238"/>
      <c r="L74" s="239"/>
      <c r="M74" s="240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241"/>
      <c r="AI74" s="241"/>
      <c r="AJ74" s="241"/>
      <c r="AK74" s="241"/>
      <c r="AL74" s="241"/>
      <c r="AM74" s="241"/>
      <c r="AN74" s="241"/>
      <c r="AO74" s="241"/>
      <c r="AP74" s="242"/>
    </row>
    <row r="75" spans="4:42" ht="18.75" customHeight="1" x14ac:dyDescent="0.4">
      <c r="D75" s="234"/>
      <c r="E75" s="235"/>
      <c r="F75" s="236"/>
      <c r="G75" s="237"/>
      <c r="H75" s="238"/>
      <c r="I75" s="238"/>
      <c r="J75" s="238"/>
      <c r="K75" s="238"/>
      <c r="L75" s="239"/>
      <c r="M75" s="240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  <c r="AJ75" s="241"/>
      <c r="AK75" s="241"/>
      <c r="AL75" s="241"/>
      <c r="AM75" s="241"/>
      <c r="AN75" s="241"/>
      <c r="AO75" s="241"/>
      <c r="AP75" s="242"/>
    </row>
    <row r="76" spans="4:42" ht="18.75" customHeight="1" x14ac:dyDescent="0.4">
      <c r="D76" s="234"/>
      <c r="E76" s="235"/>
      <c r="F76" s="236"/>
      <c r="G76" s="237"/>
      <c r="H76" s="238"/>
      <c r="I76" s="238"/>
      <c r="J76" s="238"/>
      <c r="K76" s="238"/>
      <c r="L76" s="239"/>
      <c r="M76" s="240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2"/>
    </row>
    <row r="77" spans="4:42" ht="18.75" customHeight="1" x14ac:dyDescent="0.4">
      <c r="D77" s="234"/>
      <c r="E77" s="235"/>
      <c r="F77" s="236"/>
      <c r="G77" s="237"/>
      <c r="H77" s="238"/>
      <c r="I77" s="238"/>
      <c r="J77" s="238"/>
      <c r="K77" s="238"/>
      <c r="L77" s="239"/>
      <c r="M77" s="240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  <c r="AJ77" s="241"/>
      <c r="AK77" s="241"/>
      <c r="AL77" s="241"/>
      <c r="AM77" s="241"/>
      <c r="AN77" s="241"/>
      <c r="AO77" s="241"/>
      <c r="AP77" s="242"/>
    </row>
    <row r="78" spans="4:42" ht="18.75" customHeight="1" x14ac:dyDescent="0.4">
      <c r="D78" s="234"/>
      <c r="E78" s="235"/>
      <c r="F78" s="236"/>
      <c r="G78" s="237"/>
      <c r="H78" s="238"/>
      <c r="I78" s="238"/>
      <c r="J78" s="238"/>
      <c r="K78" s="238"/>
      <c r="L78" s="239"/>
      <c r="M78" s="240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2"/>
    </row>
    <row r="79" spans="4:42" ht="18.75" customHeight="1" x14ac:dyDescent="0.4">
      <c r="D79" s="234"/>
      <c r="E79" s="235"/>
      <c r="F79" s="236"/>
      <c r="G79" s="237"/>
      <c r="H79" s="238"/>
      <c r="I79" s="238"/>
      <c r="J79" s="238"/>
      <c r="K79" s="238"/>
      <c r="L79" s="239"/>
      <c r="M79" s="240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  <c r="AJ79" s="241"/>
      <c r="AK79" s="241"/>
      <c r="AL79" s="241"/>
      <c r="AM79" s="241"/>
      <c r="AN79" s="241"/>
      <c r="AO79" s="241"/>
      <c r="AP79" s="242"/>
    </row>
    <row r="80" spans="4:42" ht="18.75" customHeight="1" x14ac:dyDescent="0.4">
      <c r="D80" s="234"/>
      <c r="E80" s="235"/>
      <c r="F80" s="236"/>
      <c r="G80" s="237"/>
      <c r="H80" s="238"/>
      <c r="I80" s="238"/>
      <c r="J80" s="238"/>
      <c r="K80" s="238"/>
      <c r="L80" s="239"/>
      <c r="M80" s="240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2"/>
    </row>
    <row r="81" spans="4:42" ht="18.75" customHeight="1" x14ac:dyDescent="0.4">
      <c r="D81" s="234"/>
      <c r="E81" s="235"/>
      <c r="F81" s="236"/>
      <c r="G81" s="237"/>
      <c r="H81" s="238"/>
      <c r="I81" s="238"/>
      <c r="J81" s="238"/>
      <c r="K81" s="238"/>
      <c r="L81" s="239"/>
      <c r="M81" s="240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2"/>
    </row>
    <row r="82" spans="4:42" ht="18.75" customHeight="1" x14ac:dyDescent="0.4">
      <c r="D82" s="234"/>
      <c r="E82" s="235"/>
      <c r="F82" s="236"/>
      <c r="G82" s="237"/>
      <c r="H82" s="238"/>
      <c r="I82" s="238"/>
      <c r="J82" s="238"/>
      <c r="K82" s="238"/>
      <c r="L82" s="239"/>
      <c r="M82" s="240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2"/>
    </row>
    <row r="83" spans="4:42" ht="18.75" customHeight="1" x14ac:dyDescent="0.4">
      <c r="D83" s="234"/>
      <c r="E83" s="235"/>
      <c r="F83" s="236"/>
      <c r="G83" s="237"/>
      <c r="H83" s="238"/>
      <c r="I83" s="238"/>
      <c r="J83" s="238"/>
      <c r="K83" s="238"/>
      <c r="L83" s="239"/>
      <c r="M83" s="240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2"/>
    </row>
    <row r="84" spans="4:42" ht="18.75" customHeight="1" x14ac:dyDescent="0.4">
      <c r="D84" s="234"/>
      <c r="E84" s="235"/>
      <c r="F84" s="236"/>
      <c r="G84" s="237"/>
      <c r="H84" s="238"/>
      <c r="I84" s="238"/>
      <c r="J84" s="238"/>
      <c r="K84" s="238"/>
      <c r="L84" s="239"/>
      <c r="M84" s="240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242"/>
    </row>
    <row r="85" spans="4:42" ht="18.75" customHeight="1" x14ac:dyDescent="0.4">
      <c r="D85" s="234"/>
      <c r="E85" s="235"/>
      <c r="F85" s="236"/>
      <c r="G85" s="237"/>
      <c r="H85" s="238"/>
      <c r="I85" s="238"/>
      <c r="J85" s="238"/>
      <c r="K85" s="238"/>
      <c r="L85" s="239"/>
      <c r="M85" s="240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P85" s="242"/>
    </row>
    <row r="86" spans="4:42" ht="18.75" customHeight="1" x14ac:dyDescent="0.4"/>
    <row r="87" spans="4:42" ht="18.75" customHeight="1" x14ac:dyDescent="0.4"/>
  </sheetData>
  <mergeCells count="247">
    <mergeCell ref="D85:F85"/>
    <mergeCell ref="G85:L85"/>
    <mergeCell ref="M85:AP85"/>
    <mergeCell ref="D84:F84"/>
    <mergeCell ref="G84:L84"/>
    <mergeCell ref="M84:AP84"/>
    <mergeCell ref="D81:F81"/>
    <mergeCell ref="G81:L81"/>
    <mergeCell ref="M81:AP81"/>
    <mergeCell ref="D80:F80"/>
    <mergeCell ref="G80:L80"/>
    <mergeCell ref="M80:AP80"/>
    <mergeCell ref="D83:F83"/>
    <mergeCell ref="G83:L83"/>
    <mergeCell ref="M83:AP83"/>
    <mergeCell ref="D82:F82"/>
    <mergeCell ref="G82:L82"/>
    <mergeCell ref="M82:AP82"/>
    <mergeCell ref="D77:F77"/>
    <mergeCell ref="G77:L77"/>
    <mergeCell ref="M77:AP77"/>
    <mergeCell ref="D76:F76"/>
    <mergeCell ref="G76:L76"/>
    <mergeCell ref="M76:AP76"/>
    <mergeCell ref="D79:F79"/>
    <mergeCell ref="G79:L79"/>
    <mergeCell ref="M79:AP79"/>
    <mergeCell ref="D78:F78"/>
    <mergeCell ref="G78:L78"/>
    <mergeCell ref="M78:AP78"/>
    <mergeCell ref="D73:F73"/>
    <mergeCell ref="G73:L73"/>
    <mergeCell ref="M73:AP73"/>
    <mergeCell ref="D72:F72"/>
    <mergeCell ref="G72:L72"/>
    <mergeCell ref="M72:AP72"/>
    <mergeCell ref="D75:F75"/>
    <mergeCell ref="G75:L75"/>
    <mergeCell ref="M75:AP75"/>
    <mergeCell ref="D74:F74"/>
    <mergeCell ref="G74:L74"/>
    <mergeCell ref="M74:AP74"/>
    <mergeCell ref="D69:F69"/>
    <mergeCell ref="G69:L69"/>
    <mergeCell ref="M69:AP69"/>
    <mergeCell ref="D68:F68"/>
    <mergeCell ref="G68:L68"/>
    <mergeCell ref="M68:AP68"/>
    <mergeCell ref="D71:F71"/>
    <mergeCell ref="G71:L71"/>
    <mergeCell ref="M71:AP71"/>
    <mergeCell ref="D70:F70"/>
    <mergeCell ref="G70:L70"/>
    <mergeCell ref="M70:AP70"/>
    <mergeCell ref="D65:F65"/>
    <mergeCell ref="G65:L65"/>
    <mergeCell ref="M65:AP65"/>
    <mergeCell ref="D64:F64"/>
    <mergeCell ref="G64:L64"/>
    <mergeCell ref="M64:AP64"/>
    <mergeCell ref="D67:F67"/>
    <mergeCell ref="G67:L67"/>
    <mergeCell ref="M67:AP67"/>
    <mergeCell ref="D66:F66"/>
    <mergeCell ref="G66:L66"/>
    <mergeCell ref="M66:AP66"/>
    <mergeCell ref="D61:F61"/>
    <mergeCell ref="G61:L61"/>
    <mergeCell ref="M61:AP61"/>
    <mergeCell ref="D60:F60"/>
    <mergeCell ref="G60:L60"/>
    <mergeCell ref="M60:AP60"/>
    <mergeCell ref="D63:F63"/>
    <mergeCell ref="G63:L63"/>
    <mergeCell ref="M63:AP63"/>
    <mergeCell ref="D62:F62"/>
    <mergeCell ref="G62:L62"/>
    <mergeCell ref="M62:AP62"/>
    <mergeCell ref="D57:F57"/>
    <mergeCell ref="G57:L57"/>
    <mergeCell ref="M57:AP57"/>
    <mergeCell ref="D56:F56"/>
    <mergeCell ref="G56:L56"/>
    <mergeCell ref="M56:AP56"/>
    <mergeCell ref="D59:F59"/>
    <mergeCell ref="G59:L59"/>
    <mergeCell ref="M59:AP59"/>
    <mergeCell ref="D58:F58"/>
    <mergeCell ref="G58:L58"/>
    <mergeCell ref="M58:AP58"/>
    <mergeCell ref="D53:F53"/>
    <mergeCell ref="G53:L53"/>
    <mergeCell ref="M53:AP53"/>
    <mergeCell ref="D52:F52"/>
    <mergeCell ref="G52:L52"/>
    <mergeCell ref="M52:AP52"/>
    <mergeCell ref="D55:F55"/>
    <mergeCell ref="G55:L55"/>
    <mergeCell ref="M55:AP55"/>
    <mergeCell ref="D54:F54"/>
    <mergeCell ref="G54:L54"/>
    <mergeCell ref="M54:AP54"/>
    <mergeCell ref="D49:F49"/>
    <mergeCell ref="G49:L49"/>
    <mergeCell ref="M49:AP49"/>
    <mergeCell ref="D48:F48"/>
    <mergeCell ref="G48:L48"/>
    <mergeCell ref="M48:AP48"/>
    <mergeCell ref="D51:F51"/>
    <mergeCell ref="G51:L51"/>
    <mergeCell ref="M51:AP51"/>
    <mergeCell ref="D50:F50"/>
    <mergeCell ref="G50:L50"/>
    <mergeCell ref="M50:AP50"/>
    <mergeCell ref="D45:F45"/>
    <mergeCell ref="G45:L45"/>
    <mergeCell ref="M45:AP45"/>
    <mergeCell ref="D44:F44"/>
    <mergeCell ref="G44:L44"/>
    <mergeCell ref="M44:AP44"/>
    <mergeCell ref="D47:F47"/>
    <mergeCell ref="G47:L47"/>
    <mergeCell ref="M47:AP47"/>
    <mergeCell ref="D46:F46"/>
    <mergeCell ref="G46:L46"/>
    <mergeCell ref="M46:AP46"/>
    <mergeCell ref="D41:F41"/>
    <mergeCell ref="G41:L41"/>
    <mergeCell ref="M41:AP41"/>
    <mergeCell ref="D40:F40"/>
    <mergeCell ref="G40:L40"/>
    <mergeCell ref="M40:AP40"/>
    <mergeCell ref="D43:F43"/>
    <mergeCell ref="G43:L43"/>
    <mergeCell ref="M43:AP43"/>
    <mergeCell ref="D42:F42"/>
    <mergeCell ref="G42:L42"/>
    <mergeCell ref="M42:AP42"/>
    <mergeCell ref="D37:F37"/>
    <mergeCell ref="G37:L37"/>
    <mergeCell ref="M37:AP37"/>
    <mergeCell ref="D36:F36"/>
    <mergeCell ref="G36:L36"/>
    <mergeCell ref="M36:AP36"/>
    <mergeCell ref="D39:F39"/>
    <mergeCell ref="G39:L39"/>
    <mergeCell ref="M39:AP39"/>
    <mergeCell ref="D38:F38"/>
    <mergeCell ref="G38:L38"/>
    <mergeCell ref="M38:AP38"/>
    <mergeCell ref="D33:F33"/>
    <mergeCell ref="G33:L33"/>
    <mergeCell ref="M33:AP33"/>
    <mergeCell ref="D32:F32"/>
    <mergeCell ref="G32:L32"/>
    <mergeCell ref="M32:AP32"/>
    <mergeCell ref="D35:F35"/>
    <mergeCell ref="G35:L35"/>
    <mergeCell ref="M35:AP35"/>
    <mergeCell ref="D34:F34"/>
    <mergeCell ref="G34:L34"/>
    <mergeCell ref="M34:AP34"/>
    <mergeCell ref="D29:F29"/>
    <mergeCell ref="G29:L29"/>
    <mergeCell ref="M29:AP29"/>
    <mergeCell ref="D28:F28"/>
    <mergeCell ref="G28:L28"/>
    <mergeCell ref="M28:AP28"/>
    <mergeCell ref="D31:F31"/>
    <mergeCell ref="G31:L31"/>
    <mergeCell ref="M31:AP31"/>
    <mergeCell ref="D30:F30"/>
    <mergeCell ref="G30:L30"/>
    <mergeCell ref="M30:AP30"/>
    <mergeCell ref="D25:F25"/>
    <mergeCell ref="G25:L25"/>
    <mergeCell ref="M25:AP25"/>
    <mergeCell ref="D24:F24"/>
    <mergeCell ref="G24:L24"/>
    <mergeCell ref="M24:AP24"/>
    <mergeCell ref="D27:F27"/>
    <mergeCell ref="G27:L27"/>
    <mergeCell ref="M27:AP27"/>
    <mergeCell ref="D26:F26"/>
    <mergeCell ref="G26:L26"/>
    <mergeCell ref="M26:AP26"/>
    <mergeCell ref="D21:F21"/>
    <mergeCell ref="G21:L21"/>
    <mergeCell ref="M21:AP21"/>
    <mergeCell ref="D20:F20"/>
    <mergeCell ref="G20:L20"/>
    <mergeCell ref="M20:AP20"/>
    <mergeCell ref="D23:F23"/>
    <mergeCell ref="G23:L23"/>
    <mergeCell ref="M23:AP23"/>
    <mergeCell ref="D22:F22"/>
    <mergeCell ref="G22:L22"/>
    <mergeCell ref="M22:AP22"/>
    <mergeCell ref="D17:F17"/>
    <mergeCell ref="G17:L17"/>
    <mergeCell ref="M17:AP17"/>
    <mergeCell ref="D16:F16"/>
    <mergeCell ref="G16:L16"/>
    <mergeCell ref="M16:AP16"/>
    <mergeCell ref="D19:F19"/>
    <mergeCell ref="G19:L19"/>
    <mergeCell ref="M19:AP19"/>
    <mergeCell ref="D18:F18"/>
    <mergeCell ref="G18:L18"/>
    <mergeCell ref="M18:AP18"/>
    <mergeCell ref="D13:F13"/>
    <mergeCell ref="G13:L13"/>
    <mergeCell ref="M13:AP13"/>
    <mergeCell ref="D12:F12"/>
    <mergeCell ref="G12:L12"/>
    <mergeCell ref="M12:AP12"/>
    <mergeCell ref="D15:F15"/>
    <mergeCell ref="G15:L15"/>
    <mergeCell ref="M15:AP15"/>
    <mergeCell ref="D14:F14"/>
    <mergeCell ref="G14:L14"/>
    <mergeCell ref="M14:AP14"/>
    <mergeCell ref="D9:F9"/>
    <mergeCell ref="G9:L9"/>
    <mergeCell ref="M9:AP9"/>
    <mergeCell ref="D8:F8"/>
    <mergeCell ref="G8:L8"/>
    <mergeCell ref="M8:AP8"/>
    <mergeCell ref="D11:F11"/>
    <mergeCell ref="G11:L11"/>
    <mergeCell ref="M11:AP11"/>
    <mergeCell ref="D10:F10"/>
    <mergeCell ref="G10:L10"/>
    <mergeCell ref="M10:AP10"/>
    <mergeCell ref="D7:F7"/>
    <mergeCell ref="G7:L7"/>
    <mergeCell ref="M7:AP7"/>
    <mergeCell ref="A1:G4"/>
    <mergeCell ref="H1:AD4"/>
    <mergeCell ref="AE1:AI2"/>
    <mergeCell ref="AJ1:AS2"/>
    <mergeCell ref="AT1:AX2"/>
    <mergeCell ref="AY1:BH2"/>
    <mergeCell ref="AE3:AI4"/>
    <mergeCell ref="AJ3:AS4"/>
    <mergeCell ref="AT3:AX4"/>
    <mergeCell ref="AY3:BH4"/>
  </mergeCells>
  <phoneticPr fontId="1"/>
  <pageMargins left="0.70866141732283472" right="0.70866141732283472" top="0.74803149606299213" bottom="0.74803149606299213" header="0.31496062992125984" footer="0.31496062992125984"/>
  <pageSetup paperSize="9" scale="42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D282B-7F95-4C42-A69C-0DA8E7665DC4}">
  <sheetPr codeName="Sheet4">
    <pageSetUpPr fitToPage="1"/>
  </sheetPr>
  <dimension ref="A1:BH11"/>
  <sheetViews>
    <sheetView showGridLines="0" zoomScale="85" zoomScaleNormal="85" zoomScaleSheetLayoutView="85" workbookViewId="0">
      <selection activeCell="V11" sqref="V11"/>
    </sheetView>
  </sheetViews>
  <sheetFormatPr defaultColWidth="3.125" defaultRowHeight="18.75" customHeight="1" x14ac:dyDescent="0.4"/>
  <cols>
    <col min="1" max="61" width="3.125" style="4" customWidth="1"/>
    <col min="62" max="16384" width="3.125" style="4"/>
  </cols>
  <sheetData>
    <row r="1" spans="1:60" s="3" customFormat="1" ht="18.75" customHeight="1" thickTop="1" x14ac:dyDescent="0.4">
      <c r="A1" s="179" t="s">
        <v>1</v>
      </c>
      <c r="B1" s="180"/>
      <c r="C1" s="180"/>
      <c r="D1" s="180"/>
      <c r="E1" s="180"/>
      <c r="F1" s="180"/>
      <c r="G1" s="181"/>
      <c r="H1" s="188" t="str">
        <f>表紙!D1</f>
        <v>建築物環境報告書作成支援システム</v>
      </c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90"/>
      <c r="AE1" s="197" t="s">
        <v>2</v>
      </c>
      <c r="AF1" s="180"/>
      <c r="AG1" s="180"/>
      <c r="AH1" s="180"/>
      <c r="AI1" s="198"/>
      <c r="AJ1" s="202" t="s">
        <v>3</v>
      </c>
      <c r="AK1" s="203"/>
      <c r="AL1" s="203"/>
      <c r="AM1" s="203"/>
      <c r="AN1" s="203"/>
      <c r="AO1" s="203"/>
      <c r="AP1" s="203"/>
      <c r="AQ1" s="203"/>
      <c r="AR1" s="203"/>
      <c r="AS1" s="204"/>
      <c r="AT1" s="180" t="s">
        <v>4</v>
      </c>
      <c r="AU1" s="180"/>
      <c r="AV1" s="180"/>
      <c r="AW1" s="180"/>
      <c r="AX1" s="181"/>
      <c r="AY1" s="203" t="str" cm="1">
        <f t="array" ref="AY1">_xlfn.XLOOKUP("?*",改版履歴!G:G&amp;"",改版履歴!G:G,,2,-1)</f>
        <v>2025/2/28</v>
      </c>
      <c r="AZ1" s="203"/>
      <c r="BA1" s="203"/>
      <c r="BB1" s="203"/>
      <c r="BC1" s="203"/>
      <c r="BD1" s="203"/>
      <c r="BE1" s="203"/>
      <c r="BF1" s="203"/>
      <c r="BG1" s="203"/>
      <c r="BH1" s="209"/>
    </row>
    <row r="2" spans="1:60" s="3" customFormat="1" ht="18.75" customHeight="1" thickBot="1" x14ac:dyDescent="0.45">
      <c r="A2" s="182"/>
      <c r="B2" s="183"/>
      <c r="C2" s="183"/>
      <c r="D2" s="183"/>
      <c r="E2" s="183"/>
      <c r="F2" s="183"/>
      <c r="G2" s="184"/>
      <c r="H2" s="191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3"/>
      <c r="AE2" s="199"/>
      <c r="AF2" s="200"/>
      <c r="AG2" s="200"/>
      <c r="AH2" s="200"/>
      <c r="AI2" s="201"/>
      <c r="AJ2" s="205"/>
      <c r="AK2" s="206"/>
      <c r="AL2" s="206"/>
      <c r="AM2" s="206"/>
      <c r="AN2" s="206"/>
      <c r="AO2" s="206"/>
      <c r="AP2" s="206"/>
      <c r="AQ2" s="206"/>
      <c r="AR2" s="206"/>
      <c r="AS2" s="207"/>
      <c r="AT2" s="200"/>
      <c r="AU2" s="200"/>
      <c r="AV2" s="200"/>
      <c r="AW2" s="200"/>
      <c r="AX2" s="208"/>
      <c r="AY2" s="206"/>
      <c r="AZ2" s="206"/>
      <c r="BA2" s="206"/>
      <c r="BB2" s="206"/>
      <c r="BC2" s="206"/>
      <c r="BD2" s="206"/>
      <c r="BE2" s="206"/>
      <c r="BF2" s="206"/>
      <c r="BG2" s="206"/>
      <c r="BH2" s="210"/>
    </row>
    <row r="3" spans="1:60" s="3" customFormat="1" ht="18.75" customHeight="1" x14ac:dyDescent="0.4">
      <c r="A3" s="182"/>
      <c r="B3" s="183"/>
      <c r="C3" s="183"/>
      <c r="D3" s="183"/>
      <c r="E3" s="183"/>
      <c r="F3" s="183"/>
      <c r="G3" s="184"/>
      <c r="H3" s="191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3"/>
      <c r="AE3" s="183" t="s">
        <v>5</v>
      </c>
      <c r="AF3" s="183"/>
      <c r="AG3" s="183"/>
      <c r="AH3" s="183"/>
      <c r="AI3" s="211"/>
      <c r="AJ3" s="213" t="str" cm="1">
        <f t="array" aca="1" ref="AJ3" ca="1">MID(CELL("filename", F3), FIND("]", CELL("filename", F3)) + 1, LEN(CELL("filename", F3)) - FIND("]", CELL("filename", F3)))</f>
        <v>定義一覧</v>
      </c>
      <c r="AK3" s="214"/>
      <c r="AL3" s="214"/>
      <c r="AM3" s="214"/>
      <c r="AN3" s="214"/>
      <c r="AO3" s="214"/>
      <c r="AP3" s="214"/>
      <c r="AQ3" s="214"/>
      <c r="AR3" s="214"/>
      <c r="AS3" s="215"/>
      <c r="AT3" s="219" t="s">
        <v>7</v>
      </c>
      <c r="AU3" s="219"/>
      <c r="AV3" s="219"/>
      <c r="AW3" s="219"/>
      <c r="AX3" s="220"/>
      <c r="AY3" s="221">
        <f>MAX(改版履歴!D8:F85)</f>
        <v>1.1000000000000001</v>
      </c>
      <c r="AZ3" s="221"/>
      <c r="BA3" s="221"/>
      <c r="BB3" s="221"/>
      <c r="BC3" s="221"/>
      <c r="BD3" s="221"/>
      <c r="BE3" s="221"/>
      <c r="BF3" s="221"/>
      <c r="BG3" s="221"/>
      <c r="BH3" s="222"/>
    </row>
    <row r="4" spans="1:60" s="3" customFormat="1" ht="18.75" customHeight="1" thickBot="1" x14ac:dyDescent="0.45">
      <c r="A4" s="185"/>
      <c r="B4" s="186"/>
      <c r="C4" s="186"/>
      <c r="D4" s="186"/>
      <c r="E4" s="186"/>
      <c r="F4" s="186"/>
      <c r="G4" s="187"/>
      <c r="H4" s="194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6"/>
      <c r="AE4" s="186"/>
      <c r="AF4" s="186"/>
      <c r="AG4" s="186"/>
      <c r="AH4" s="186"/>
      <c r="AI4" s="212"/>
      <c r="AJ4" s="216"/>
      <c r="AK4" s="217"/>
      <c r="AL4" s="217"/>
      <c r="AM4" s="217"/>
      <c r="AN4" s="217"/>
      <c r="AO4" s="217"/>
      <c r="AP4" s="217"/>
      <c r="AQ4" s="217"/>
      <c r="AR4" s="217"/>
      <c r="AS4" s="218"/>
      <c r="AT4" s="186"/>
      <c r="AU4" s="186"/>
      <c r="AV4" s="186"/>
      <c r="AW4" s="186"/>
      <c r="AX4" s="187"/>
      <c r="AY4" s="223"/>
      <c r="AZ4" s="223"/>
      <c r="BA4" s="223"/>
      <c r="BB4" s="223"/>
      <c r="BC4" s="223"/>
      <c r="BD4" s="223"/>
      <c r="BE4" s="223"/>
      <c r="BF4" s="223"/>
      <c r="BG4" s="223"/>
      <c r="BH4" s="224"/>
    </row>
    <row r="5" spans="1:60" ht="18.75" customHeight="1" thickTop="1" x14ac:dyDescent="0.4">
      <c r="A5" s="7"/>
    </row>
    <row r="6" spans="1:60" ht="18.75" customHeight="1" x14ac:dyDescent="0.4">
      <c r="A6" s="7"/>
      <c r="B6" s="26" t="s">
        <v>15</v>
      </c>
    </row>
    <row r="7" spans="1:60" ht="18.75" customHeight="1" x14ac:dyDescent="0.45">
      <c r="A7" s="7"/>
      <c r="B7" s="245" t="s">
        <v>16</v>
      </c>
      <c r="C7" s="246"/>
      <c r="D7" s="47" t="s">
        <v>17</v>
      </c>
      <c r="E7" s="49"/>
      <c r="F7" s="48" t="s">
        <v>18</v>
      </c>
      <c r="G7" s="48"/>
      <c r="H7" s="47" t="s">
        <v>19</v>
      </c>
      <c r="I7" s="44"/>
      <c r="J7" s="44"/>
      <c r="K7" s="46"/>
      <c r="L7" s="45" t="s">
        <v>20</v>
      </c>
      <c r="M7" s="44"/>
      <c r="N7" s="48"/>
      <c r="O7" s="48"/>
      <c r="P7" s="48"/>
      <c r="Q7" s="48"/>
      <c r="R7" s="48"/>
      <c r="S7" s="48"/>
      <c r="T7" s="48"/>
      <c r="U7" s="51"/>
      <c r="V7" s="51"/>
      <c r="W7" s="51"/>
      <c r="X7" s="51"/>
      <c r="Y7" s="51"/>
      <c r="Z7" s="51"/>
      <c r="AA7" s="51"/>
      <c r="AB7" s="51"/>
      <c r="AC7" s="51"/>
      <c r="AD7" s="51"/>
      <c r="AE7" s="50" t="s">
        <v>21</v>
      </c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2"/>
      <c r="AY7" s="45" t="s">
        <v>13</v>
      </c>
      <c r="AZ7" s="44"/>
      <c r="BA7" s="44"/>
      <c r="BB7" s="44"/>
      <c r="BC7" s="44"/>
      <c r="BD7" s="44"/>
      <c r="BE7" s="44"/>
      <c r="BF7" s="44"/>
      <c r="BG7" s="44"/>
      <c r="BH7" s="46"/>
    </row>
    <row r="8" spans="1:60" ht="18.75" customHeight="1" x14ac:dyDescent="0.45">
      <c r="A8" s="7"/>
      <c r="B8" s="247">
        <v>1</v>
      </c>
      <c r="C8" s="248"/>
      <c r="D8" s="8" t="s">
        <v>22</v>
      </c>
      <c r="E8" s="10"/>
      <c r="F8" s="9" t="s">
        <v>23</v>
      </c>
      <c r="G8" s="9"/>
      <c r="H8" s="8" t="s">
        <v>24</v>
      </c>
      <c r="I8" s="9"/>
      <c r="J8" s="9"/>
      <c r="K8" s="10"/>
      <c r="L8" s="53" t="s">
        <v>25</v>
      </c>
      <c r="M8" s="54"/>
      <c r="N8" s="55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3" t="s">
        <v>26</v>
      </c>
      <c r="AF8" s="54"/>
      <c r="AG8" s="54"/>
      <c r="AH8" s="55"/>
      <c r="AI8" s="55"/>
      <c r="AJ8" s="55"/>
      <c r="AK8" s="55"/>
      <c r="AL8" s="55"/>
      <c r="AM8" s="55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1"/>
      <c r="AY8" s="8"/>
      <c r="AZ8" s="9"/>
      <c r="BA8" s="9"/>
      <c r="BB8" s="9"/>
      <c r="BC8" s="9"/>
      <c r="BD8" s="9"/>
      <c r="BE8" s="9"/>
      <c r="BF8" s="9"/>
      <c r="BG8" s="9"/>
      <c r="BH8" s="10"/>
    </row>
    <row r="9" spans="1:60" ht="18.75" customHeight="1" x14ac:dyDescent="0.45">
      <c r="B9" s="243">
        <v>2</v>
      </c>
      <c r="C9" s="244"/>
      <c r="D9" s="8" t="s">
        <v>22</v>
      </c>
      <c r="E9" s="10"/>
      <c r="F9" s="9" t="s">
        <v>23</v>
      </c>
      <c r="G9" s="9"/>
      <c r="H9" s="8" t="s">
        <v>24</v>
      </c>
      <c r="I9" s="9"/>
      <c r="J9" s="9"/>
      <c r="K9" s="10"/>
      <c r="L9" s="53" t="s">
        <v>27</v>
      </c>
      <c r="M9" s="54"/>
      <c r="N9" s="55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3" t="s">
        <v>28</v>
      </c>
      <c r="AF9" s="54"/>
      <c r="AG9" s="54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142"/>
      <c r="AY9" s="11"/>
      <c r="AZ9" s="9"/>
      <c r="BA9" s="9"/>
      <c r="BB9" s="9"/>
      <c r="BC9" s="9"/>
      <c r="BD9" s="9"/>
      <c r="BE9" s="9"/>
      <c r="BF9" s="9"/>
      <c r="BG9" s="9"/>
      <c r="BH9" s="10"/>
    </row>
    <row r="10" spans="1:60" ht="18.75" customHeight="1" x14ac:dyDescent="0.45">
      <c r="B10" s="243">
        <v>3</v>
      </c>
      <c r="C10" s="244"/>
      <c r="D10" s="8" t="s">
        <v>22</v>
      </c>
      <c r="E10" s="10"/>
      <c r="F10" s="9" t="s">
        <v>23</v>
      </c>
      <c r="G10" s="9"/>
      <c r="H10" s="8" t="s">
        <v>24</v>
      </c>
      <c r="I10" s="9"/>
      <c r="J10" s="9"/>
      <c r="K10" s="10"/>
      <c r="L10" s="53" t="s">
        <v>29</v>
      </c>
      <c r="M10" s="54"/>
      <c r="N10" s="55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3" t="s">
        <v>30</v>
      </c>
      <c r="AF10" s="54"/>
      <c r="AG10" s="54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142"/>
      <c r="AY10" s="11"/>
      <c r="AZ10" s="9"/>
      <c r="BA10" s="9"/>
      <c r="BB10" s="9"/>
      <c r="BC10" s="9"/>
      <c r="BD10" s="9"/>
      <c r="BE10" s="9"/>
      <c r="BF10" s="9"/>
      <c r="BG10" s="9"/>
      <c r="BH10" s="10"/>
    </row>
    <row r="11" spans="1:60" ht="18.75" customHeight="1" x14ac:dyDescent="0.45">
      <c r="B11" s="243">
        <v>4</v>
      </c>
      <c r="C11" s="244"/>
      <c r="D11" s="8" t="s">
        <v>22</v>
      </c>
      <c r="E11" s="10"/>
      <c r="F11" s="9" t="s">
        <v>31</v>
      </c>
      <c r="G11" s="9"/>
      <c r="H11" s="8" t="s">
        <v>24</v>
      </c>
      <c r="I11" s="9"/>
      <c r="J11" s="9"/>
      <c r="K11" s="10"/>
      <c r="L11" s="53" t="s">
        <v>32</v>
      </c>
      <c r="M11" s="54"/>
      <c r="N11" s="54"/>
      <c r="O11" s="143"/>
      <c r="P11" s="143"/>
      <c r="Q11" s="143"/>
      <c r="R11" s="143"/>
      <c r="S11" s="143"/>
      <c r="T11" s="143"/>
      <c r="U11" s="144"/>
      <c r="V11" s="143"/>
      <c r="W11" s="143"/>
      <c r="X11" s="143"/>
      <c r="Y11" s="143"/>
      <c r="Z11" s="143"/>
      <c r="AA11" s="143"/>
      <c r="AB11" s="143"/>
      <c r="AC11" s="143"/>
      <c r="AD11" s="143"/>
      <c r="AE11" s="53" t="s">
        <v>33</v>
      </c>
      <c r="AF11" s="143"/>
      <c r="AG11" s="143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142"/>
      <c r="AY11" s="11"/>
      <c r="AZ11" s="9"/>
      <c r="BA11" s="9"/>
      <c r="BB11" s="9"/>
      <c r="BC11" s="9"/>
      <c r="BD11" s="9"/>
      <c r="BE11" s="9"/>
      <c r="BF11" s="9"/>
      <c r="BG11" s="9"/>
      <c r="BH11" s="10"/>
    </row>
  </sheetData>
  <mergeCells count="15">
    <mergeCell ref="B10:C10"/>
    <mergeCell ref="B11:C11"/>
    <mergeCell ref="AY1:BH2"/>
    <mergeCell ref="AE3:AI4"/>
    <mergeCell ref="AJ3:AS4"/>
    <mergeCell ref="AT3:AX4"/>
    <mergeCell ref="AY3:BH4"/>
    <mergeCell ref="AJ1:AS2"/>
    <mergeCell ref="AE1:AI2"/>
    <mergeCell ref="B9:C9"/>
    <mergeCell ref="AT1:AX2"/>
    <mergeCell ref="A1:G4"/>
    <mergeCell ref="H1:AD4"/>
    <mergeCell ref="B7:C7"/>
    <mergeCell ref="B8:C8"/>
  </mergeCells>
  <phoneticPr fontId="1"/>
  <pageMargins left="0.70866141732283472" right="0.70866141732283472" top="0.74803149606299213" bottom="0.74803149606299213" header="0.31496062992125984" footer="0.31496062992125984"/>
  <pageSetup paperSize="9" scale="42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A1D79-791C-4093-B10C-E8089DCA5909}">
  <sheetPr codeName="Sheet3"/>
  <dimension ref="A1:BI51"/>
  <sheetViews>
    <sheetView showGridLines="0" topLeftCell="A21" zoomScale="85" zoomScaleNormal="85" zoomScaleSheetLayoutView="80" workbookViewId="0">
      <selection activeCell="K12" sqref="K12"/>
    </sheetView>
  </sheetViews>
  <sheetFormatPr defaultColWidth="3.5" defaultRowHeight="18.75" x14ac:dyDescent="0.4"/>
  <sheetData>
    <row r="1" spans="1:61" s="3" customFormat="1" ht="18.75" customHeight="1" thickTop="1" x14ac:dyDescent="0.4">
      <c r="A1" s="179" t="s">
        <v>1</v>
      </c>
      <c r="B1" s="180"/>
      <c r="C1" s="180"/>
      <c r="D1" s="180"/>
      <c r="E1" s="180"/>
      <c r="F1" s="180"/>
      <c r="G1" s="181"/>
      <c r="H1" s="188" t="str">
        <f>表紙!D1</f>
        <v>建築物環境報告書作成支援システム</v>
      </c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90"/>
      <c r="AE1" s="197" t="s">
        <v>2</v>
      </c>
      <c r="AF1" s="180"/>
      <c r="AG1" s="180"/>
      <c r="AH1" s="180"/>
      <c r="AI1" s="198"/>
      <c r="AJ1" s="202" t="s">
        <v>14</v>
      </c>
      <c r="AK1" s="203"/>
      <c r="AL1" s="203"/>
      <c r="AM1" s="203"/>
      <c r="AN1" s="203"/>
      <c r="AO1" s="203"/>
      <c r="AP1" s="203"/>
      <c r="AQ1" s="203"/>
      <c r="AR1" s="203"/>
      <c r="AS1" s="204"/>
      <c r="AT1" s="180" t="s">
        <v>4</v>
      </c>
      <c r="AU1" s="180"/>
      <c r="AV1" s="180"/>
      <c r="AW1" s="180"/>
      <c r="AX1" s="181"/>
      <c r="AY1" s="203" t="str" cm="1">
        <f t="array" ref="AY1">_xlfn.XLOOKUP("?*",改版履歴!G:G&amp;"",改版履歴!G:G,,2,-1)</f>
        <v>2025/2/28</v>
      </c>
      <c r="AZ1" s="203"/>
      <c r="BA1" s="203"/>
      <c r="BB1" s="203"/>
      <c r="BC1" s="203"/>
      <c r="BD1" s="203"/>
      <c r="BE1" s="203"/>
      <c r="BF1" s="203"/>
      <c r="BG1" s="203"/>
      <c r="BH1" s="209"/>
    </row>
    <row r="2" spans="1:61" s="3" customFormat="1" ht="18.75" customHeight="1" thickBot="1" x14ac:dyDescent="0.45">
      <c r="A2" s="182"/>
      <c r="B2" s="183"/>
      <c r="C2" s="183"/>
      <c r="D2" s="183"/>
      <c r="E2" s="183"/>
      <c r="F2" s="183"/>
      <c r="G2" s="184"/>
      <c r="H2" s="191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3"/>
      <c r="AE2" s="199"/>
      <c r="AF2" s="200"/>
      <c r="AG2" s="200"/>
      <c r="AH2" s="200"/>
      <c r="AI2" s="201"/>
      <c r="AJ2" s="205"/>
      <c r="AK2" s="206"/>
      <c r="AL2" s="206"/>
      <c r="AM2" s="206"/>
      <c r="AN2" s="206"/>
      <c r="AO2" s="206"/>
      <c r="AP2" s="206"/>
      <c r="AQ2" s="206"/>
      <c r="AR2" s="206"/>
      <c r="AS2" s="207"/>
      <c r="AT2" s="200"/>
      <c r="AU2" s="200"/>
      <c r="AV2" s="200"/>
      <c r="AW2" s="200"/>
      <c r="AX2" s="208"/>
      <c r="AY2" s="206"/>
      <c r="AZ2" s="206"/>
      <c r="BA2" s="206"/>
      <c r="BB2" s="206"/>
      <c r="BC2" s="206"/>
      <c r="BD2" s="206"/>
      <c r="BE2" s="206"/>
      <c r="BF2" s="206"/>
      <c r="BG2" s="206"/>
      <c r="BH2" s="210"/>
    </row>
    <row r="3" spans="1:61" s="3" customFormat="1" ht="18.75" customHeight="1" x14ac:dyDescent="0.4">
      <c r="A3" s="182"/>
      <c r="B3" s="183"/>
      <c r="C3" s="183"/>
      <c r="D3" s="183"/>
      <c r="E3" s="183"/>
      <c r="F3" s="183"/>
      <c r="G3" s="184"/>
      <c r="H3" s="191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3"/>
      <c r="AE3" s="183" t="s">
        <v>5</v>
      </c>
      <c r="AF3" s="183"/>
      <c r="AG3" s="183"/>
      <c r="AH3" s="183"/>
      <c r="AI3" s="211"/>
      <c r="AJ3" s="213" t="str" cm="1">
        <f t="array" aca="1" ref="AJ3" ca="1">MID(CELL("filename", F3), FIND("]", CELL("filename", F3)) + 1, LEN(CELL("filename", F3)) - FIND("]", CELL("filename", F3)))</f>
        <v>【共通】CSVファイル入力定義</v>
      </c>
      <c r="AK3" s="214"/>
      <c r="AL3" s="214"/>
      <c r="AM3" s="214"/>
      <c r="AN3" s="214"/>
      <c r="AO3" s="214"/>
      <c r="AP3" s="214"/>
      <c r="AQ3" s="214"/>
      <c r="AR3" s="214"/>
      <c r="AS3" s="215"/>
      <c r="AT3" s="219" t="s">
        <v>7</v>
      </c>
      <c r="AU3" s="219"/>
      <c r="AV3" s="219"/>
      <c r="AW3" s="219"/>
      <c r="AX3" s="220"/>
      <c r="AY3" s="221">
        <f>MAX(改版履歴!D8:F85)</f>
        <v>1.1000000000000001</v>
      </c>
      <c r="AZ3" s="221"/>
      <c r="BA3" s="221"/>
      <c r="BB3" s="221"/>
      <c r="BC3" s="221"/>
      <c r="BD3" s="221"/>
      <c r="BE3" s="221"/>
      <c r="BF3" s="221"/>
      <c r="BG3" s="221"/>
      <c r="BH3" s="222"/>
    </row>
    <row r="4" spans="1:61" s="3" customFormat="1" ht="18.75" customHeight="1" thickBot="1" x14ac:dyDescent="0.45">
      <c r="A4" s="185"/>
      <c r="B4" s="186"/>
      <c r="C4" s="186"/>
      <c r="D4" s="186"/>
      <c r="E4" s="186"/>
      <c r="F4" s="186"/>
      <c r="G4" s="187"/>
      <c r="H4" s="194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6"/>
      <c r="AE4" s="186"/>
      <c r="AF4" s="186"/>
      <c r="AG4" s="186"/>
      <c r="AH4" s="186"/>
      <c r="AI4" s="212"/>
      <c r="AJ4" s="216"/>
      <c r="AK4" s="217"/>
      <c r="AL4" s="217"/>
      <c r="AM4" s="217"/>
      <c r="AN4" s="217"/>
      <c r="AO4" s="217"/>
      <c r="AP4" s="217"/>
      <c r="AQ4" s="217"/>
      <c r="AR4" s="217"/>
      <c r="AS4" s="218"/>
      <c r="AT4" s="186"/>
      <c r="AU4" s="186"/>
      <c r="AV4" s="186"/>
      <c r="AW4" s="186"/>
      <c r="AX4" s="187"/>
      <c r="AY4" s="223"/>
      <c r="AZ4" s="223"/>
      <c r="BA4" s="223"/>
      <c r="BB4" s="223"/>
      <c r="BC4" s="223"/>
      <c r="BD4" s="223"/>
      <c r="BE4" s="223"/>
      <c r="BF4" s="223"/>
      <c r="BG4" s="223"/>
      <c r="BH4" s="224"/>
    </row>
    <row r="5" spans="1:61" ht="19.5" thickTop="1" x14ac:dyDescent="0.4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</row>
    <row r="6" spans="1:61" ht="21.75" x14ac:dyDescent="0.4">
      <c r="A6" s="3"/>
      <c r="B6" s="56" t="s">
        <v>34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</row>
    <row r="7" spans="1:61" ht="21.75" x14ac:dyDescent="0.4">
      <c r="A7" s="3"/>
      <c r="B7" s="56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</row>
    <row r="8" spans="1:61" ht="19.5" x14ac:dyDescent="0.4">
      <c r="A8" s="3"/>
      <c r="B8" s="85" t="s">
        <v>12</v>
      </c>
      <c r="C8" s="86"/>
      <c r="D8" s="86"/>
      <c r="E8" s="86"/>
      <c r="F8" s="86"/>
      <c r="G8" s="86"/>
      <c r="H8" s="86"/>
      <c r="I8" s="86"/>
      <c r="J8" s="86"/>
      <c r="K8" s="39" t="s">
        <v>35</v>
      </c>
      <c r="L8" s="86"/>
      <c r="M8" s="86"/>
      <c r="N8" s="86"/>
      <c r="O8" s="86"/>
      <c r="P8" s="86"/>
      <c r="Q8" s="86"/>
      <c r="R8" s="86"/>
      <c r="S8" s="86"/>
      <c r="T8" s="86"/>
      <c r="U8" s="86"/>
      <c r="V8" s="87"/>
      <c r="W8" s="87"/>
      <c r="X8" s="87"/>
      <c r="Y8" s="87"/>
      <c r="Z8" s="86"/>
      <c r="AA8" s="86"/>
      <c r="AB8" s="86"/>
      <c r="AC8" s="86"/>
      <c r="AD8" s="86"/>
      <c r="AE8" s="86"/>
      <c r="AF8" s="86"/>
      <c r="AG8" s="88"/>
      <c r="AH8" s="39" t="s">
        <v>36</v>
      </c>
      <c r="AI8" s="86"/>
      <c r="AJ8" s="86"/>
      <c r="AK8" s="40"/>
      <c r="AL8" s="86"/>
      <c r="AM8" s="86"/>
      <c r="AN8" s="86"/>
      <c r="AO8" s="86"/>
      <c r="AP8" s="86"/>
      <c r="AQ8" s="86"/>
      <c r="AR8" s="40"/>
      <c r="AS8" s="86"/>
      <c r="AT8" s="86"/>
      <c r="AU8" s="86"/>
      <c r="AV8" s="86"/>
      <c r="AW8" s="86"/>
      <c r="AX8" s="86"/>
      <c r="AY8" s="86"/>
      <c r="AZ8" s="86"/>
      <c r="BA8" s="86"/>
      <c r="BB8" s="86"/>
      <c r="BC8" s="86"/>
      <c r="BD8" s="86"/>
      <c r="BE8" s="86"/>
      <c r="BF8" s="86"/>
      <c r="BG8" s="88"/>
      <c r="BH8" s="3"/>
      <c r="BI8" s="3"/>
    </row>
    <row r="9" spans="1:61" x14ac:dyDescent="0.4">
      <c r="A9" s="3"/>
      <c r="B9" s="34" t="s">
        <v>37</v>
      </c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90"/>
      <c r="W9" s="90"/>
      <c r="X9" s="90"/>
      <c r="Y9" s="90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91"/>
      <c r="BH9" s="3"/>
      <c r="BI9" s="3"/>
    </row>
    <row r="10" spans="1:61" x14ac:dyDescent="0.4">
      <c r="A10" s="3"/>
      <c r="B10" s="36"/>
      <c r="C10" s="41" t="s">
        <v>38</v>
      </c>
      <c r="D10" s="20"/>
      <c r="E10" s="20"/>
      <c r="F10" s="20"/>
      <c r="G10" s="20"/>
      <c r="H10" s="20"/>
      <c r="I10" s="20"/>
      <c r="J10" s="20"/>
      <c r="K10" s="41" t="s">
        <v>39</v>
      </c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19"/>
      <c r="W10" s="19"/>
      <c r="X10" s="19"/>
      <c r="Y10" s="19"/>
      <c r="Z10" s="20"/>
      <c r="AA10" s="20"/>
      <c r="AB10" s="20"/>
      <c r="AC10" s="20"/>
      <c r="AD10" s="20"/>
      <c r="AE10" s="20"/>
      <c r="AF10" s="20"/>
      <c r="AG10" s="20"/>
      <c r="AH10" s="41" t="s">
        <v>40</v>
      </c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42"/>
      <c r="BH10" s="3"/>
      <c r="BI10" s="3"/>
    </row>
    <row r="11" spans="1:61" ht="19.5" x14ac:dyDescent="0.4">
      <c r="A11" s="3"/>
      <c r="B11" s="38"/>
      <c r="C11" s="83" t="s">
        <v>41</v>
      </c>
      <c r="D11" s="22"/>
      <c r="E11" s="22"/>
      <c r="F11" s="22"/>
      <c r="G11" s="22"/>
      <c r="H11" s="22"/>
      <c r="I11" s="22"/>
      <c r="J11" s="22"/>
      <c r="K11" s="21" t="s">
        <v>42</v>
      </c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19"/>
      <c r="W11" s="19"/>
      <c r="X11" s="19"/>
      <c r="Y11" s="19"/>
      <c r="Z11" s="22"/>
      <c r="AA11" s="22"/>
      <c r="AB11" s="22"/>
      <c r="AC11" s="22"/>
      <c r="AD11" s="22"/>
      <c r="AE11" s="22"/>
      <c r="AF11" s="22"/>
      <c r="AG11" s="22"/>
      <c r="AH11" s="21" t="s">
        <v>43</v>
      </c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3"/>
      <c r="BH11" s="3"/>
      <c r="BI11" s="3"/>
    </row>
    <row r="12" spans="1:61" ht="19.5" x14ac:dyDescent="0.4">
      <c r="A12" s="3"/>
      <c r="B12" s="34" t="s">
        <v>44</v>
      </c>
      <c r="C12" s="92"/>
      <c r="D12" s="89"/>
      <c r="E12" s="89"/>
      <c r="F12" s="89"/>
      <c r="G12" s="89"/>
      <c r="H12" s="89"/>
      <c r="I12" s="89"/>
      <c r="J12" s="89"/>
      <c r="K12" s="35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93"/>
      <c r="W12" s="93"/>
      <c r="X12" s="93"/>
      <c r="Y12" s="93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91"/>
      <c r="BH12" s="3"/>
      <c r="BI12" s="3"/>
    </row>
    <row r="13" spans="1:61" x14ac:dyDescent="0.4">
      <c r="A13" s="3"/>
      <c r="B13" s="37"/>
      <c r="C13" s="41" t="s">
        <v>45</v>
      </c>
      <c r="D13" s="82"/>
      <c r="E13" s="82"/>
      <c r="F13" s="82"/>
      <c r="G13" s="82"/>
      <c r="H13" s="82"/>
      <c r="I13" s="82"/>
      <c r="J13" s="82"/>
      <c r="K13" s="41" t="s">
        <v>46</v>
      </c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19"/>
      <c r="W13" s="19"/>
      <c r="X13" s="19"/>
      <c r="Y13" s="19"/>
      <c r="Z13" s="20"/>
      <c r="AA13" s="20"/>
      <c r="AB13" s="20"/>
      <c r="AC13" s="20"/>
      <c r="AD13" s="20"/>
      <c r="AE13" s="20"/>
      <c r="AF13" s="20"/>
      <c r="AG13" s="20"/>
      <c r="AH13" s="41" t="s">
        <v>47</v>
      </c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42"/>
      <c r="BH13" s="3"/>
      <c r="BI13" s="3"/>
    </row>
    <row r="14" spans="1:61" x14ac:dyDescent="0.4">
      <c r="A14" s="3"/>
      <c r="B14" s="37"/>
      <c r="C14" s="41" t="s">
        <v>48</v>
      </c>
      <c r="D14" s="82"/>
      <c r="E14" s="82"/>
      <c r="F14" s="82"/>
      <c r="G14" s="82"/>
      <c r="H14" s="82"/>
      <c r="I14" s="82"/>
      <c r="J14" s="82"/>
      <c r="K14" s="41" t="s">
        <v>49</v>
      </c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84"/>
      <c r="W14" s="84"/>
      <c r="X14" s="84"/>
      <c r="Y14" s="84"/>
      <c r="Z14" s="20"/>
      <c r="AA14" s="20"/>
      <c r="AB14" s="20"/>
      <c r="AC14" s="20"/>
      <c r="AD14" s="20"/>
      <c r="AE14" s="20"/>
      <c r="AF14" s="20"/>
      <c r="AG14" s="20"/>
      <c r="AH14" s="41" t="s">
        <v>50</v>
      </c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42"/>
      <c r="BH14" s="3"/>
      <c r="BI14" s="3"/>
    </row>
    <row r="15" spans="1:61" x14ac:dyDescent="0.4">
      <c r="A15" s="3"/>
      <c r="B15" s="37"/>
      <c r="C15" s="21" t="s">
        <v>51</v>
      </c>
      <c r="D15" s="22"/>
      <c r="E15" s="22"/>
      <c r="F15" s="22"/>
      <c r="G15" s="22"/>
      <c r="H15" s="22"/>
      <c r="I15" s="22"/>
      <c r="J15" s="22"/>
      <c r="K15" s="41" t="s">
        <v>52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84"/>
      <c r="W15" s="84"/>
      <c r="X15" s="84"/>
      <c r="Y15" s="84"/>
      <c r="Z15" s="22"/>
      <c r="AA15" s="22"/>
      <c r="AB15" s="22"/>
      <c r="AC15" s="22"/>
      <c r="AD15" s="22"/>
      <c r="AE15" s="22"/>
      <c r="AF15" s="22"/>
      <c r="AG15" s="22"/>
      <c r="AH15" s="21" t="s">
        <v>53</v>
      </c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3"/>
      <c r="BH15" s="3"/>
      <c r="BI15" s="3"/>
    </row>
    <row r="16" spans="1:61" x14ac:dyDescent="0.4">
      <c r="A16" s="3"/>
      <c r="B16" s="95"/>
      <c r="C16" s="20" t="s">
        <v>54</v>
      </c>
      <c r="D16" s="20"/>
      <c r="E16" s="20"/>
      <c r="F16" s="20"/>
      <c r="G16" s="20"/>
      <c r="H16" s="20"/>
      <c r="I16" s="20"/>
      <c r="J16" s="20"/>
      <c r="K16" s="21" t="s">
        <v>55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19"/>
      <c r="W16" s="19"/>
      <c r="X16" s="19"/>
      <c r="Y16" s="19"/>
      <c r="Z16" s="22"/>
      <c r="AA16" s="22"/>
      <c r="AB16" s="22"/>
      <c r="AC16" s="22"/>
      <c r="AD16" s="22"/>
      <c r="AE16" s="22"/>
      <c r="AF16" s="22"/>
      <c r="AG16" s="23"/>
      <c r="AH16" s="20" t="s">
        <v>56</v>
      </c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42"/>
      <c r="BH16" s="3"/>
      <c r="BI16" s="3"/>
    </row>
    <row r="17" spans="1:61" x14ac:dyDescent="0.4">
      <c r="A17" s="3"/>
      <c r="B17" s="34" t="s">
        <v>57</v>
      </c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91"/>
      <c r="BH17" s="3"/>
      <c r="BI17" s="3"/>
    </row>
    <row r="18" spans="1:61" x14ac:dyDescent="0.4">
      <c r="A18" s="3"/>
      <c r="B18" s="37"/>
      <c r="C18" s="21" t="s">
        <v>58</v>
      </c>
      <c r="D18" s="22"/>
      <c r="E18" s="22"/>
      <c r="F18" s="22"/>
      <c r="G18" s="22"/>
      <c r="H18" s="22"/>
      <c r="I18" s="22"/>
      <c r="J18" s="23"/>
      <c r="K18" s="21" t="s">
        <v>59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3"/>
      <c r="AH18" s="41" t="s">
        <v>50</v>
      </c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42"/>
      <c r="BH18" s="3"/>
      <c r="BI18" s="3"/>
    </row>
    <row r="19" spans="1:61" x14ac:dyDescent="0.4">
      <c r="A19" s="3"/>
      <c r="B19" s="37"/>
      <c r="C19" s="21" t="s">
        <v>60</v>
      </c>
      <c r="D19" s="22"/>
      <c r="E19" s="22"/>
      <c r="F19" s="22"/>
      <c r="G19" s="22"/>
      <c r="H19" s="22"/>
      <c r="I19" s="22"/>
      <c r="J19" s="23"/>
      <c r="K19" s="30" t="s">
        <v>61</v>
      </c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2"/>
      <c r="AH19" s="41" t="s">
        <v>62</v>
      </c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42"/>
      <c r="BH19" s="3"/>
      <c r="BI19" s="3"/>
    </row>
    <row r="20" spans="1:61" x14ac:dyDescent="0.4">
      <c r="A20" s="3"/>
      <c r="B20" s="37"/>
      <c r="C20" s="21" t="s">
        <v>63</v>
      </c>
      <c r="D20" s="22"/>
      <c r="E20" s="22"/>
      <c r="F20" s="22"/>
      <c r="G20" s="22"/>
      <c r="H20" s="22"/>
      <c r="I20" s="22"/>
      <c r="J20" s="23"/>
      <c r="K20" s="30" t="s">
        <v>64</v>
      </c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2"/>
      <c r="AH20" s="41" t="s">
        <v>50</v>
      </c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42"/>
      <c r="BH20" s="3"/>
      <c r="BI20" s="3"/>
    </row>
    <row r="21" spans="1:61" x14ac:dyDescent="0.4">
      <c r="A21" s="3"/>
      <c r="B21" s="38"/>
      <c r="C21" s="21" t="s">
        <v>65</v>
      </c>
      <c r="D21" s="22"/>
      <c r="E21" s="22"/>
      <c r="F21" s="22"/>
      <c r="G21" s="22"/>
      <c r="H21" s="22"/>
      <c r="I21" s="22"/>
      <c r="J21" s="23"/>
      <c r="K21" s="30" t="s">
        <v>66</v>
      </c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2"/>
      <c r="AH21" s="21" t="s">
        <v>67</v>
      </c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3"/>
      <c r="BH21" s="3"/>
      <c r="BI21" s="3"/>
    </row>
    <row r="22" spans="1:61" s="3" customFormat="1" x14ac:dyDescent="0.4"/>
    <row r="23" spans="1:61" s="3" customFormat="1" x14ac:dyDescent="0.4"/>
    <row r="24" spans="1:61" s="3" customFormat="1" x14ac:dyDescent="0.4"/>
    <row r="25" spans="1:61" ht="19.5" x14ac:dyDescent="0.4">
      <c r="A25" s="3"/>
      <c r="B25" s="100" t="s">
        <v>68</v>
      </c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2"/>
      <c r="BG25" s="3"/>
      <c r="BH25" s="3"/>
      <c r="BI25" s="3"/>
    </row>
    <row r="26" spans="1:61" x14ac:dyDescent="0.4">
      <c r="A26" s="3"/>
      <c r="B26" s="80" t="s">
        <v>69</v>
      </c>
      <c r="C26" s="98" t="s">
        <v>70</v>
      </c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42"/>
      <c r="BG26" s="3"/>
      <c r="BH26" s="3"/>
      <c r="BI26" s="3"/>
    </row>
    <row r="27" spans="1:61" x14ac:dyDescent="0.4">
      <c r="A27" s="3"/>
      <c r="B27" s="33"/>
      <c r="C27" s="3" t="s">
        <v>71</v>
      </c>
      <c r="D27" s="3" t="s">
        <v>72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43"/>
      <c r="BG27" s="3"/>
      <c r="BH27" s="3"/>
      <c r="BI27" s="3"/>
    </row>
    <row r="28" spans="1:61" x14ac:dyDescent="0.4">
      <c r="A28" s="3"/>
      <c r="B28" s="33"/>
      <c r="C28" s="3" t="s">
        <v>71</v>
      </c>
      <c r="D28" s="3" t="s">
        <v>73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43"/>
      <c r="BG28" s="3"/>
      <c r="BH28" s="3"/>
      <c r="BI28" s="3"/>
    </row>
    <row r="29" spans="1:61" x14ac:dyDescent="0.4">
      <c r="A29" s="3"/>
      <c r="B29" s="33"/>
      <c r="C29" s="3" t="s">
        <v>71</v>
      </c>
      <c r="D29" s="3" t="s">
        <v>74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43"/>
      <c r="BG29" s="3"/>
      <c r="BH29" s="3"/>
      <c r="BI29" s="3"/>
    </row>
    <row r="30" spans="1:61" x14ac:dyDescent="0.4">
      <c r="A30" s="3"/>
      <c r="B30" s="33"/>
      <c r="C30" s="3"/>
      <c r="D30" s="3" t="s">
        <v>75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43"/>
      <c r="BG30" s="3"/>
      <c r="BH30" s="3"/>
      <c r="BI30" s="3"/>
    </row>
    <row r="31" spans="1:61" x14ac:dyDescent="0.4">
      <c r="A31" s="3"/>
      <c r="B31" s="3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43"/>
      <c r="BG31" s="3"/>
      <c r="BH31" s="3"/>
      <c r="BI31" s="3"/>
    </row>
    <row r="32" spans="1:61" x14ac:dyDescent="0.4">
      <c r="A32" s="3"/>
      <c r="B32" s="81" t="s">
        <v>69</v>
      </c>
      <c r="C32" s="97" t="s">
        <v>76</v>
      </c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43"/>
      <c r="BG32" s="3"/>
      <c r="BH32" s="3"/>
      <c r="BI32" s="3"/>
    </row>
    <row r="33" spans="1:61" x14ac:dyDescent="0.4">
      <c r="A33" s="3"/>
      <c r="B33" s="30"/>
      <c r="C33" s="31" t="s">
        <v>71</v>
      </c>
      <c r="D33" s="31" t="s">
        <v>77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2"/>
      <c r="BG33" s="3"/>
      <c r="BH33" s="3"/>
      <c r="BI33" s="3"/>
    </row>
    <row r="34" spans="1:61" x14ac:dyDescent="0.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</row>
    <row r="35" spans="1:61" ht="19.5" x14ac:dyDescent="0.4">
      <c r="A35" s="3"/>
      <c r="B35" s="100" t="s">
        <v>78</v>
      </c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2"/>
      <c r="BG35" s="3"/>
      <c r="BH35" s="3"/>
      <c r="BI35" s="3"/>
    </row>
    <row r="36" spans="1:61" x14ac:dyDescent="0.4">
      <c r="A36" s="3"/>
      <c r="B36" s="41" t="s">
        <v>69</v>
      </c>
      <c r="C36" s="98" t="s">
        <v>79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42"/>
      <c r="BG36" s="3"/>
      <c r="BH36" s="3"/>
      <c r="BI36" s="3"/>
    </row>
    <row r="37" spans="1:61" ht="19.5" x14ac:dyDescent="0.4">
      <c r="A37" s="3"/>
      <c r="B37" s="99"/>
      <c r="C37" s="3" t="s">
        <v>71</v>
      </c>
      <c r="D37" s="3" t="s">
        <v>80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43"/>
      <c r="BG37" s="3"/>
      <c r="BH37" s="3"/>
      <c r="BI37" s="3"/>
    </row>
    <row r="38" spans="1:61" x14ac:dyDescent="0.4">
      <c r="A38" s="3"/>
      <c r="B38" s="33" t="s">
        <v>69</v>
      </c>
      <c r="C38" s="97" t="s">
        <v>81</v>
      </c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43"/>
      <c r="BG38" s="3"/>
      <c r="BH38" s="3"/>
      <c r="BI38" s="3"/>
    </row>
    <row r="39" spans="1:61" x14ac:dyDescent="0.4">
      <c r="A39" s="3"/>
      <c r="B39" s="30"/>
      <c r="C39" s="31" t="s">
        <v>71</v>
      </c>
      <c r="D39" s="31" t="s">
        <v>82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2"/>
      <c r="BG39" s="3"/>
      <c r="BH39" s="3"/>
      <c r="BI39" s="3"/>
    </row>
    <row r="40" spans="1:61" ht="19.5" x14ac:dyDescent="0.4">
      <c r="A40" s="3"/>
      <c r="B40" s="78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</row>
    <row r="41" spans="1:61" x14ac:dyDescent="0.4">
      <c r="A41" s="3"/>
      <c r="B41" s="29" t="s">
        <v>83</v>
      </c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2"/>
      <c r="BG41" s="3"/>
      <c r="BH41" s="3"/>
      <c r="BI41" s="3"/>
    </row>
    <row r="42" spans="1:61" x14ac:dyDescent="0.4">
      <c r="A42" s="3"/>
      <c r="B42" s="80" t="s">
        <v>84</v>
      </c>
      <c r="C42" s="96" t="s">
        <v>85</v>
      </c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42"/>
      <c r="BG42" s="3"/>
      <c r="BH42" s="3"/>
      <c r="BI42" s="3"/>
    </row>
    <row r="43" spans="1:61" x14ac:dyDescent="0.4">
      <c r="A43" s="3"/>
      <c r="B43" s="94"/>
      <c r="C43" s="28" t="s">
        <v>86</v>
      </c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 t="s">
        <v>87</v>
      </c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2"/>
      <c r="BG43" s="3"/>
      <c r="BH43" s="3"/>
      <c r="BI43" s="3"/>
    </row>
    <row r="44" spans="1:61" ht="19.5" x14ac:dyDescent="0.4">
      <c r="A44" s="3"/>
      <c r="B44" s="7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</row>
    <row r="45" spans="1:61" ht="19.5" x14ac:dyDescent="0.4">
      <c r="A45" s="3"/>
      <c r="B45" s="78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</row>
    <row r="46" spans="1:61" x14ac:dyDescent="0.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</row>
    <row r="47" spans="1:61" x14ac:dyDescent="0.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</row>
    <row r="48" spans="1:61" ht="19.5" x14ac:dyDescent="0.4">
      <c r="A48" s="3"/>
      <c r="B48" s="78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</row>
    <row r="49" spans="1:61" x14ac:dyDescent="0.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</row>
    <row r="50" spans="1:61" x14ac:dyDescent="0.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</row>
    <row r="51" spans="1:61" x14ac:dyDescent="0.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</row>
  </sheetData>
  <mergeCells count="10">
    <mergeCell ref="A1:G4"/>
    <mergeCell ref="H1:AD4"/>
    <mergeCell ref="AE1:AI2"/>
    <mergeCell ref="AJ1:AS2"/>
    <mergeCell ref="AT1:AX2"/>
    <mergeCell ref="AY1:BH2"/>
    <mergeCell ref="AE3:AI4"/>
    <mergeCell ref="AJ3:AS4"/>
    <mergeCell ref="AT3:AX4"/>
    <mergeCell ref="AY3:BH4"/>
  </mergeCells>
  <phoneticPr fontId="1"/>
  <pageMargins left="0.7" right="0.7" top="0.75" bottom="0.75" header="0.3" footer="0.3"/>
  <pageSetup paperSize="9" scale="3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7EFD1-7306-4F5D-AD7D-9A7E800EC3E2}">
  <sheetPr codeName="Sheet5">
    <pageSetUpPr fitToPage="1"/>
  </sheetPr>
  <dimension ref="A1:K176"/>
  <sheetViews>
    <sheetView showGridLines="0" topLeftCell="A148" zoomScale="85" zoomScaleNormal="85" zoomScaleSheetLayoutView="80" workbookViewId="0">
      <selection activeCell="C170" sqref="C170"/>
    </sheetView>
  </sheetViews>
  <sheetFormatPr defaultColWidth="3.125" defaultRowHeight="18.75" customHeight="1" x14ac:dyDescent="0.4"/>
  <cols>
    <col min="1" max="1" width="3.125" style="6" customWidth="1"/>
    <col min="2" max="2" width="8.125" style="64" customWidth="1"/>
    <col min="3" max="3" width="5.625" style="64" bestFit="1" customWidth="1"/>
    <col min="4" max="4" width="51.25" style="74" bestFit="1" customWidth="1"/>
    <col min="5" max="6" width="21.625" style="6" customWidth="1"/>
    <col min="7" max="7" width="5.625" style="6" bestFit="1" customWidth="1"/>
    <col min="8" max="8" width="18.125" style="6" customWidth="1"/>
    <col min="9" max="9" width="19.125" style="6" customWidth="1"/>
    <col min="10" max="10" width="31.125" style="6" customWidth="1"/>
    <col min="11" max="11" width="18.625" style="6" customWidth="1"/>
    <col min="12" max="16384" width="3.125" style="6"/>
  </cols>
  <sheetData>
    <row r="1" spans="1:11" s="5" customFormat="1" ht="35.1" customHeight="1" thickTop="1" thickBot="1" x14ac:dyDescent="0.45">
      <c r="A1" s="255" t="s">
        <v>1</v>
      </c>
      <c r="B1" s="256"/>
      <c r="C1" s="256"/>
      <c r="D1" s="260" t="str">
        <f>表紙!D1</f>
        <v>建築物環境報告書作成支援システム</v>
      </c>
      <c r="E1" s="260"/>
      <c r="F1" s="118" t="s">
        <v>2</v>
      </c>
      <c r="G1" s="262" t="s">
        <v>14</v>
      </c>
      <c r="H1" s="262"/>
      <c r="I1" s="262"/>
      <c r="J1" s="118" t="s">
        <v>4</v>
      </c>
      <c r="K1" s="150">
        <v>45698</v>
      </c>
    </row>
    <row r="2" spans="1:11" s="5" customFormat="1" ht="35.1" customHeight="1" thickBot="1" x14ac:dyDescent="0.45">
      <c r="A2" s="257"/>
      <c r="B2" s="258"/>
      <c r="C2" s="258"/>
      <c r="D2" s="261"/>
      <c r="E2" s="261"/>
      <c r="F2" s="120" t="s">
        <v>5</v>
      </c>
      <c r="G2" s="263" t="str" cm="1">
        <f t="array" aca="1" ref="G2" ca="1">MID( CELL("filename",A1), FIND("]", CELL("filename",A1)) + 1, LEN( CELL("filename",A1)) - FIND("]", CELL("filename",A1)))</f>
        <v>外部取込_その４-1シート</v>
      </c>
      <c r="H2" s="263"/>
      <c r="I2" s="263"/>
      <c r="J2" s="120" t="s">
        <v>7</v>
      </c>
      <c r="K2" s="121">
        <f>MAX(改版履歴!D8:F85)</f>
        <v>1.1000000000000001</v>
      </c>
    </row>
    <row r="3" spans="1:11" ht="18.75" customHeight="1" thickTop="1" x14ac:dyDescent="0.4">
      <c r="A3" s="58"/>
      <c r="B3" s="62"/>
      <c r="C3" s="62"/>
      <c r="D3" s="71"/>
      <c r="E3" s="58"/>
      <c r="F3" s="58"/>
      <c r="G3" s="58"/>
      <c r="H3" s="58"/>
      <c r="I3" s="58"/>
      <c r="J3" s="58"/>
      <c r="K3" s="58"/>
    </row>
    <row r="4" spans="1:11" ht="18.75" customHeight="1" x14ac:dyDescent="0.4">
      <c r="A4" s="58"/>
      <c r="B4" s="104" t="s">
        <v>17</v>
      </c>
      <c r="C4" s="128"/>
      <c r="D4" s="123" t="str">
        <f ca="1">_xlfn.XLOOKUP($G$2,定義一覧!$L$8:$L$11,定義一覧!$D$8:$D$11)</f>
        <v>入力</v>
      </c>
      <c r="E4" s="61" t="s">
        <v>88</v>
      </c>
      <c r="F4" s="126" t="str">
        <f ca="1">_xlfn.XLOOKUP($G$2,定義一覧!$L$8:$L$11,定義一覧!$H$8:$H$11)</f>
        <v>ポータル</v>
      </c>
      <c r="G4" s="126"/>
      <c r="H4" s="61" t="s">
        <v>89</v>
      </c>
      <c r="I4" s="126" t="str">
        <f ca="1">_xlfn.XLOOKUP($G$2,定義一覧!$L$8:$L$11,定義一覧!$AE$8:$AE$11)</f>
        <v>制度対象者保有情報取込用データファイル（建物別情報（住宅））</v>
      </c>
      <c r="J4" s="126"/>
      <c r="K4" s="127"/>
    </row>
    <row r="5" spans="1:11" ht="18.75" customHeight="1" x14ac:dyDescent="0.4">
      <c r="A5" s="58"/>
      <c r="B5" s="129" t="s">
        <v>18</v>
      </c>
      <c r="C5" s="130"/>
      <c r="D5" s="123" t="str">
        <f ca="1">_xlfn.XLOOKUP($G$2,定義一覧!$L$8:$L$11,定義一覧!$F$8:$F$11)</f>
        <v>CSV</v>
      </c>
      <c r="E5" s="131" t="s">
        <v>90</v>
      </c>
      <c r="F5" s="124" t="s">
        <v>91</v>
      </c>
      <c r="G5" s="124"/>
      <c r="H5" s="124"/>
      <c r="I5" s="124"/>
      <c r="J5" s="124"/>
      <c r="K5" s="125"/>
    </row>
    <row r="6" spans="1:11" ht="18.75" customHeight="1" x14ac:dyDescent="0.4">
      <c r="A6" s="58"/>
      <c r="B6" s="62"/>
      <c r="C6" s="62"/>
      <c r="D6" s="71"/>
      <c r="E6" s="58"/>
      <c r="F6" s="58"/>
      <c r="G6" s="58"/>
      <c r="H6" s="58"/>
      <c r="I6" s="58"/>
      <c r="J6" s="58"/>
      <c r="K6" s="58"/>
    </row>
    <row r="7" spans="1:11" ht="18.75" customHeight="1" x14ac:dyDescent="0.4">
      <c r="A7" s="58"/>
      <c r="B7" s="259" t="s">
        <v>92</v>
      </c>
      <c r="C7" s="253" t="s">
        <v>93</v>
      </c>
      <c r="D7" s="72" t="s">
        <v>12</v>
      </c>
      <c r="E7" s="103"/>
      <c r="F7" s="65" t="s">
        <v>94</v>
      </c>
      <c r="G7" s="66"/>
      <c r="H7" s="66"/>
      <c r="I7" s="66"/>
      <c r="J7" s="66"/>
      <c r="K7" s="67"/>
    </row>
    <row r="8" spans="1:11" ht="18.75" customHeight="1" x14ac:dyDescent="0.4">
      <c r="A8" s="58"/>
      <c r="B8" s="254"/>
      <c r="C8" s="254"/>
      <c r="D8" s="104" t="s">
        <v>95</v>
      </c>
      <c r="E8" s="61" t="s">
        <v>96</v>
      </c>
      <c r="F8" s="60" t="s">
        <v>97</v>
      </c>
      <c r="G8" s="60" t="s">
        <v>98</v>
      </c>
      <c r="H8" s="60" t="s">
        <v>99</v>
      </c>
      <c r="I8" s="60" t="s">
        <v>100</v>
      </c>
      <c r="J8" s="65" t="s">
        <v>101</v>
      </c>
      <c r="K8" s="67"/>
    </row>
    <row r="9" spans="1:11" ht="74.650000000000006" customHeight="1" x14ac:dyDescent="0.4">
      <c r="B9" s="122">
        <v>1</v>
      </c>
      <c r="C9" s="63" t="s">
        <v>69</v>
      </c>
      <c r="D9" s="12" t="s">
        <v>102</v>
      </c>
      <c r="E9" s="69"/>
      <c r="F9" s="68" t="s">
        <v>103</v>
      </c>
      <c r="G9" s="77" t="s">
        <v>104</v>
      </c>
      <c r="H9" s="135" t="s">
        <v>105</v>
      </c>
      <c r="I9" s="69" t="s">
        <v>106</v>
      </c>
      <c r="J9" s="251" t="s">
        <v>107</v>
      </c>
      <c r="K9" s="252"/>
    </row>
    <row r="10" spans="1:11" ht="35.1" customHeight="1" x14ac:dyDescent="0.4">
      <c r="A10" s="58"/>
      <c r="B10" s="122">
        <v>2</v>
      </c>
      <c r="C10" s="63" t="s">
        <v>50</v>
      </c>
      <c r="D10" s="21" t="s">
        <v>108</v>
      </c>
      <c r="E10" s="68"/>
      <c r="F10" s="68" t="s">
        <v>109</v>
      </c>
      <c r="G10" s="27"/>
      <c r="H10" s="68" t="s">
        <v>110</v>
      </c>
      <c r="I10" s="68" t="s">
        <v>111</v>
      </c>
      <c r="J10" s="251" t="s">
        <v>112</v>
      </c>
      <c r="K10" s="252"/>
    </row>
    <row r="11" spans="1:11" ht="18.75" customHeight="1" x14ac:dyDescent="0.4">
      <c r="A11" s="58"/>
      <c r="B11" s="122">
        <v>3</v>
      </c>
      <c r="C11" s="63" t="s">
        <v>50</v>
      </c>
      <c r="D11" s="21" t="s">
        <v>113</v>
      </c>
      <c r="E11" s="68"/>
      <c r="F11" s="68" t="s">
        <v>114</v>
      </c>
      <c r="G11" s="27"/>
      <c r="H11" s="68" t="s">
        <v>115</v>
      </c>
      <c r="I11" s="68" t="s">
        <v>115</v>
      </c>
      <c r="J11" s="243" t="s">
        <v>116</v>
      </c>
      <c r="K11" s="244"/>
    </row>
    <row r="12" spans="1:11" ht="35.1" customHeight="1" x14ac:dyDescent="0.4">
      <c r="A12" s="58"/>
      <c r="B12" s="122">
        <v>4</v>
      </c>
      <c r="C12" s="63" t="s">
        <v>50</v>
      </c>
      <c r="D12" s="21" t="s">
        <v>117</v>
      </c>
      <c r="E12" s="68"/>
      <c r="F12" s="68" t="s">
        <v>114</v>
      </c>
      <c r="G12" s="27"/>
      <c r="H12" s="68" t="s">
        <v>118</v>
      </c>
      <c r="I12" s="68" t="s">
        <v>111</v>
      </c>
      <c r="J12" s="243" t="s">
        <v>119</v>
      </c>
      <c r="K12" s="244"/>
    </row>
    <row r="13" spans="1:11" ht="35.1" customHeight="1" x14ac:dyDescent="0.4">
      <c r="A13" s="58"/>
      <c r="B13" s="122">
        <v>5</v>
      </c>
      <c r="C13" s="63" t="s">
        <v>50</v>
      </c>
      <c r="D13" s="12" t="s">
        <v>120</v>
      </c>
      <c r="E13" s="69" t="s">
        <v>121</v>
      </c>
      <c r="F13" s="68" t="s">
        <v>122</v>
      </c>
      <c r="G13" s="27"/>
      <c r="H13" s="68">
        <v>0</v>
      </c>
      <c r="I13" s="137">
        <v>100000000000</v>
      </c>
      <c r="J13" s="251" t="s">
        <v>123</v>
      </c>
      <c r="K13" s="252"/>
    </row>
    <row r="14" spans="1:11" ht="18.75" customHeight="1" x14ac:dyDescent="0.4">
      <c r="A14" s="58"/>
      <c r="B14" s="122">
        <v>6</v>
      </c>
      <c r="C14" s="63" t="s">
        <v>50</v>
      </c>
      <c r="D14" s="12" t="s">
        <v>124</v>
      </c>
      <c r="E14" s="69"/>
      <c r="F14" s="68" t="s">
        <v>125</v>
      </c>
      <c r="G14" s="27"/>
      <c r="H14" s="132">
        <v>1</v>
      </c>
      <c r="I14" s="132">
        <v>401768</v>
      </c>
      <c r="J14" s="243" t="s">
        <v>126</v>
      </c>
      <c r="K14" s="244"/>
    </row>
    <row r="15" spans="1:11" x14ac:dyDescent="0.4">
      <c r="A15" s="58"/>
      <c r="B15" s="122">
        <v>7</v>
      </c>
      <c r="C15" s="63" t="s">
        <v>50</v>
      </c>
      <c r="D15" s="21" t="s">
        <v>127</v>
      </c>
      <c r="E15" s="68"/>
      <c r="F15" s="68" t="s">
        <v>114</v>
      </c>
      <c r="G15" s="27"/>
      <c r="H15" s="68" t="s">
        <v>115</v>
      </c>
      <c r="I15" s="68" t="s">
        <v>115</v>
      </c>
      <c r="J15" s="243" t="s">
        <v>128</v>
      </c>
      <c r="K15" s="244"/>
    </row>
    <row r="16" spans="1:11" ht="37.15" customHeight="1" x14ac:dyDescent="0.4">
      <c r="A16" s="58"/>
      <c r="B16" s="122">
        <v>8</v>
      </c>
      <c r="C16" s="63" t="s">
        <v>50</v>
      </c>
      <c r="D16" s="12" t="s">
        <v>129</v>
      </c>
      <c r="E16" s="69" t="s">
        <v>130</v>
      </c>
      <c r="F16" s="68" t="s">
        <v>122</v>
      </c>
      <c r="G16" s="27"/>
      <c r="H16" s="68">
        <v>0</v>
      </c>
      <c r="I16" s="137">
        <v>100000000000</v>
      </c>
      <c r="J16" s="251" t="s">
        <v>123</v>
      </c>
      <c r="K16" s="252"/>
    </row>
    <row r="17" spans="1:11" ht="18.75" customHeight="1" x14ac:dyDescent="0.4">
      <c r="A17" s="58"/>
      <c r="B17" s="122">
        <v>9</v>
      </c>
      <c r="C17" s="63" t="s">
        <v>50</v>
      </c>
      <c r="D17" s="21" t="s">
        <v>131</v>
      </c>
      <c r="E17" s="68"/>
      <c r="F17" s="68" t="s">
        <v>114</v>
      </c>
      <c r="G17" s="27"/>
      <c r="H17" s="68" t="s">
        <v>115</v>
      </c>
      <c r="I17" s="68" t="s">
        <v>115</v>
      </c>
      <c r="J17" s="243" t="s">
        <v>132</v>
      </c>
      <c r="K17" s="244"/>
    </row>
    <row r="18" spans="1:11" x14ac:dyDescent="0.4">
      <c r="A18" s="58"/>
      <c r="B18" s="122">
        <v>10</v>
      </c>
      <c r="C18" s="63" t="s">
        <v>50</v>
      </c>
      <c r="D18" s="12" t="s">
        <v>133</v>
      </c>
      <c r="E18" s="69"/>
      <c r="F18" s="68" t="s">
        <v>114</v>
      </c>
      <c r="G18" s="27"/>
      <c r="H18" s="68" t="s">
        <v>115</v>
      </c>
      <c r="I18" s="68" t="s">
        <v>115</v>
      </c>
      <c r="J18" s="243" t="s">
        <v>132</v>
      </c>
      <c r="K18" s="244"/>
    </row>
    <row r="19" spans="1:11" ht="35.1" customHeight="1" x14ac:dyDescent="0.4">
      <c r="A19" s="58"/>
      <c r="B19" s="122">
        <v>11</v>
      </c>
      <c r="C19" s="63" t="s">
        <v>50</v>
      </c>
      <c r="D19" s="21" t="s">
        <v>134</v>
      </c>
      <c r="E19" s="68" t="s">
        <v>135</v>
      </c>
      <c r="F19" s="68" t="s">
        <v>122</v>
      </c>
      <c r="G19" s="27"/>
      <c r="H19" s="68">
        <v>0</v>
      </c>
      <c r="I19" s="137">
        <v>100000000000</v>
      </c>
      <c r="J19" s="251" t="s">
        <v>136</v>
      </c>
      <c r="K19" s="252"/>
    </row>
    <row r="20" spans="1:11" ht="35.1" customHeight="1" x14ac:dyDescent="0.4">
      <c r="A20" s="58"/>
      <c r="B20" s="122">
        <v>12</v>
      </c>
      <c r="C20" s="63" t="s">
        <v>50</v>
      </c>
      <c r="D20" s="12" t="s">
        <v>137</v>
      </c>
      <c r="E20" s="68" t="s">
        <v>135</v>
      </c>
      <c r="F20" s="68" t="s">
        <v>122</v>
      </c>
      <c r="G20" s="27"/>
      <c r="H20" s="68">
        <v>0</v>
      </c>
      <c r="I20" s="137">
        <v>100000000000</v>
      </c>
      <c r="J20" s="251" t="s">
        <v>136</v>
      </c>
      <c r="K20" s="252"/>
    </row>
    <row r="21" spans="1:11" x14ac:dyDescent="0.4">
      <c r="A21" s="58"/>
      <c r="B21" s="122">
        <v>13</v>
      </c>
      <c r="C21" s="63" t="s">
        <v>50</v>
      </c>
      <c r="D21" s="21" t="s">
        <v>138</v>
      </c>
      <c r="E21" s="68"/>
      <c r="F21" s="68" t="s">
        <v>114</v>
      </c>
      <c r="G21" s="27"/>
      <c r="H21" s="68"/>
      <c r="I21" s="68"/>
      <c r="J21" s="243" t="s">
        <v>132</v>
      </c>
      <c r="K21" s="244"/>
    </row>
    <row r="22" spans="1:11" ht="35.1" customHeight="1" x14ac:dyDescent="0.4">
      <c r="A22" s="58"/>
      <c r="B22" s="122">
        <v>14</v>
      </c>
      <c r="C22" s="63" t="s">
        <v>50</v>
      </c>
      <c r="D22" s="12" t="s">
        <v>139</v>
      </c>
      <c r="E22" s="68" t="s">
        <v>135</v>
      </c>
      <c r="F22" s="68" t="s">
        <v>122</v>
      </c>
      <c r="G22" s="27"/>
      <c r="H22" s="68">
        <v>0</v>
      </c>
      <c r="I22" s="137">
        <v>100000000000</v>
      </c>
      <c r="J22" s="251" t="s">
        <v>136</v>
      </c>
      <c r="K22" s="252"/>
    </row>
    <row r="23" spans="1:11" x14ac:dyDescent="0.4">
      <c r="A23" s="58"/>
      <c r="B23" s="122">
        <v>15</v>
      </c>
      <c r="C23" s="63" t="s">
        <v>50</v>
      </c>
      <c r="D23" s="21" t="s">
        <v>140</v>
      </c>
      <c r="E23" s="68"/>
      <c r="F23" s="68" t="s">
        <v>114</v>
      </c>
      <c r="G23" s="27"/>
      <c r="H23" s="68" t="s">
        <v>115</v>
      </c>
      <c r="I23" s="68" t="s">
        <v>115</v>
      </c>
      <c r="J23" s="243" t="s">
        <v>132</v>
      </c>
      <c r="K23" s="244"/>
    </row>
    <row r="24" spans="1:11" ht="18.75" customHeight="1" x14ac:dyDescent="0.4">
      <c r="A24" s="58"/>
      <c r="B24" s="122">
        <v>16</v>
      </c>
      <c r="C24" s="63" t="s">
        <v>50</v>
      </c>
      <c r="D24" s="12" t="s">
        <v>141</v>
      </c>
      <c r="E24" s="69"/>
      <c r="F24" s="68" t="s">
        <v>114</v>
      </c>
      <c r="G24" s="27"/>
      <c r="H24" s="68" t="s">
        <v>115</v>
      </c>
      <c r="I24" s="68" t="s">
        <v>115</v>
      </c>
      <c r="J24" s="243" t="s">
        <v>142</v>
      </c>
      <c r="K24" s="244"/>
    </row>
    <row r="25" spans="1:11" ht="18.75" customHeight="1" x14ac:dyDescent="0.4">
      <c r="A25" s="58"/>
      <c r="B25" s="122">
        <v>17</v>
      </c>
      <c r="C25" s="63" t="s">
        <v>50</v>
      </c>
      <c r="D25" s="21" t="s">
        <v>143</v>
      </c>
      <c r="E25" s="68"/>
      <c r="F25" s="68" t="s">
        <v>114</v>
      </c>
      <c r="G25" s="27"/>
      <c r="H25" s="68" t="s">
        <v>115</v>
      </c>
      <c r="I25" s="68" t="s">
        <v>115</v>
      </c>
      <c r="J25" s="243" t="s">
        <v>144</v>
      </c>
      <c r="K25" s="244"/>
    </row>
    <row r="26" spans="1:11" ht="18.75" customHeight="1" x14ac:dyDescent="0.4">
      <c r="A26" s="58"/>
      <c r="B26" s="122">
        <v>18</v>
      </c>
      <c r="C26" s="63" t="s">
        <v>50</v>
      </c>
      <c r="D26" s="12" t="s">
        <v>145</v>
      </c>
      <c r="E26" s="69"/>
      <c r="F26" s="68" t="s">
        <v>114</v>
      </c>
      <c r="G26" s="27"/>
      <c r="H26" s="68" t="s">
        <v>115</v>
      </c>
      <c r="I26" s="68" t="s">
        <v>115</v>
      </c>
      <c r="J26" s="243" t="s">
        <v>146</v>
      </c>
      <c r="K26" s="244"/>
    </row>
    <row r="27" spans="1:11" ht="35.1" customHeight="1" x14ac:dyDescent="0.4">
      <c r="A27" s="58"/>
      <c r="B27" s="122">
        <v>19</v>
      </c>
      <c r="C27" s="63" t="s">
        <v>50</v>
      </c>
      <c r="D27" s="12" t="s">
        <v>147</v>
      </c>
      <c r="E27" s="69" t="s">
        <v>121</v>
      </c>
      <c r="F27" s="68" t="s">
        <v>122</v>
      </c>
      <c r="G27" s="27"/>
      <c r="H27" s="68">
        <v>0</v>
      </c>
      <c r="I27" s="137">
        <v>100000000000</v>
      </c>
      <c r="J27" s="251" t="s">
        <v>123</v>
      </c>
      <c r="K27" s="252"/>
    </row>
    <row r="28" spans="1:11" ht="18.75" customHeight="1" x14ac:dyDescent="0.4">
      <c r="B28" s="122">
        <v>20</v>
      </c>
      <c r="C28" s="63" t="s">
        <v>50</v>
      </c>
      <c r="D28" s="21" t="s">
        <v>148</v>
      </c>
      <c r="E28" s="68"/>
      <c r="F28" s="68" t="s">
        <v>114</v>
      </c>
      <c r="G28" s="27"/>
      <c r="H28" s="68" t="s">
        <v>115</v>
      </c>
      <c r="I28" s="68" t="s">
        <v>115</v>
      </c>
      <c r="J28" s="243" t="s">
        <v>146</v>
      </c>
      <c r="K28" s="244"/>
    </row>
    <row r="29" spans="1:11" ht="35.1" customHeight="1" x14ac:dyDescent="0.4">
      <c r="B29" s="122">
        <v>21</v>
      </c>
      <c r="C29" s="63" t="s">
        <v>50</v>
      </c>
      <c r="D29" s="12" t="s">
        <v>149</v>
      </c>
      <c r="E29" s="69" t="s">
        <v>121</v>
      </c>
      <c r="F29" s="68" t="s">
        <v>122</v>
      </c>
      <c r="G29" s="27"/>
      <c r="H29" s="68">
        <v>0</v>
      </c>
      <c r="I29" s="137">
        <v>100000000000</v>
      </c>
      <c r="J29" s="251" t="s">
        <v>123</v>
      </c>
      <c r="K29" s="252"/>
    </row>
    <row r="30" spans="1:11" ht="35.1" customHeight="1" x14ac:dyDescent="0.4">
      <c r="B30" s="122">
        <v>22</v>
      </c>
      <c r="C30" s="63" t="s">
        <v>50</v>
      </c>
      <c r="D30" s="12" t="s">
        <v>150</v>
      </c>
      <c r="E30" s="69" t="s">
        <v>151</v>
      </c>
      <c r="F30" s="68" t="s">
        <v>122</v>
      </c>
      <c r="G30" s="27"/>
      <c r="H30" s="68">
        <v>0</v>
      </c>
      <c r="I30" s="137">
        <v>100000000000</v>
      </c>
      <c r="J30" s="251" t="s">
        <v>123</v>
      </c>
      <c r="K30" s="252"/>
    </row>
    <row r="31" spans="1:11" ht="35.1" customHeight="1" x14ac:dyDescent="0.4">
      <c r="B31" s="122">
        <v>23</v>
      </c>
      <c r="C31" s="63" t="s">
        <v>50</v>
      </c>
      <c r="D31" s="12" t="s">
        <v>152</v>
      </c>
      <c r="E31" s="69" t="s">
        <v>151</v>
      </c>
      <c r="F31" s="68" t="s">
        <v>122</v>
      </c>
      <c r="G31" s="27"/>
      <c r="H31" s="68">
        <v>0</v>
      </c>
      <c r="I31" s="137">
        <v>100000000000</v>
      </c>
      <c r="J31" s="251" t="s">
        <v>123</v>
      </c>
      <c r="K31" s="252"/>
    </row>
    <row r="32" spans="1:11" ht="35.1" customHeight="1" x14ac:dyDescent="0.4">
      <c r="B32" s="122">
        <v>24</v>
      </c>
      <c r="C32" s="63" t="s">
        <v>50</v>
      </c>
      <c r="D32" s="12" t="s">
        <v>153</v>
      </c>
      <c r="E32" s="69" t="s">
        <v>151</v>
      </c>
      <c r="F32" s="68" t="s">
        <v>122</v>
      </c>
      <c r="G32" s="27"/>
      <c r="H32" s="68">
        <v>0</v>
      </c>
      <c r="I32" s="137">
        <v>100000000000</v>
      </c>
      <c r="J32" s="251" t="s">
        <v>123</v>
      </c>
      <c r="K32" s="252"/>
    </row>
    <row r="33" spans="2:11" ht="23.65" customHeight="1" x14ac:dyDescent="0.4">
      <c r="B33" s="122">
        <v>25</v>
      </c>
      <c r="C33" s="63" t="s">
        <v>50</v>
      </c>
      <c r="D33" s="106" t="s">
        <v>154</v>
      </c>
      <c r="E33" s="68"/>
      <c r="F33" s="68" t="s">
        <v>114</v>
      </c>
      <c r="G33" s="27"/>
      <c r="H33" s="68" t="s">
        <v>115</v>
      </c>
      <c r="I33" s="68" t="s">
        <v>115</v>
      </c>
      <c r="J33" s="249" t="s">
        <v>155</v>
      </c>
      <c r="K33" s="250"/>
    </row>
    <row r="34" spans="2:11" ht="35.1" customHeight="1" x14ac:dyDescent="0.4">
      <c r="B34" s="122">
        <v>26</v>
      </c>
      <c r="C34" s="63" t="s">
        <v>50</v>
      </c>
      <c r="D34" s="14" t="s">
        <v>156</v>
      </c>
      <c r="E34" s="70" t="s">
        <v>157</v>
      </c>
      <c r="F34" s="68" t="s">
        <v>158</v>
      </c>
      <c r="G34" s="27"/>
      <c r="H34" s="68">
        <v>0</v>
      </c>
      <c r="I34" s="137">
        <v>100000000000</v>
      </c>
      <c r="J34" s="251" t="s">
        <v>159</v>
      </c>
      <c r="K34" s="252"/>
    </row>
    <row r="35" spans="2:11" ht="35.1" customHeight="1" x14ac:dyDescent="0.4">
      <c r="B35" s="122">
        <v>27</v>
      </c>
      <c r="C35" s="63" t="s">
        <v>50</v>
      </c>
      <c r="D35" s="14" t="s">
        <v>160</v>
      </c>
      <c r="E35" s="70" t="s">
        <v>157</v>
      </c>
      <c r="F35" s="68" t="s">
        <v>158</v>
      </c>
      <c r="G35" s="27"/>
      <c r="H35" s="68">
        <v>0</v>
      </c>
      <c r="I35" s="137">
        <v>100000000000</v>
      </c>
      <c r="J35" s="251" t="s">
        <v>159</v>
      </c>
      <c r="K35" s="252"/>
    </row>
    <row r="36" spans="2:11" ht="35.1" customHeight="1" x14ac:dyDescent="0.4">
      <c r="B36" s="122">
        <v>28</v>
      </c>
      <c r="C36" s="63" t="s">
        <v>50</v>
      </c>
      <c r="D36" s="12" t="s">
        <v>161</v>
      </c>
      <c r="E36" s="70" t="s">
        <v>157</v>
      </c>
      <c r="F36" s="68" t="s">
        <v>158</v>
      </c>
      <c r="G36" s="27"/>
      <c r="H36" s="68">
        <v>0</v>
      </c>
      <c r="I36" s="137">
        <v>100000000000</v>
      </c>
      <c r="J36" s="251" t="s">
        <v>159</v>
      </c>
      <c r="K36" s="252"/>
    </row>
    <row r="37" spans="2:11" ht="35.1" customHeight="1" x14ac:dyDescent="0.4">
      <c r="B37" s="122">
        <v>29</v>
      </c>
      <c r="C37" s="63" t="s">
        <v>50</v>
      </c>
      <c r="D37" s="12" t="s">
        <v>162</v>
      </c>
      <c r="E37" s="70" t="s">
        <v>157</v>
      </c>
      <c r="F37" s="68" t="s">
        <v>158</v>
      </c>
      <c r="G37" s="27"/>
      <c r="H37" s="68">
        <v>0</v>
      </c>
      <c r="I37" s="137">
        <v>100000000000</v>
      </c>
      <c r="J37" s="251" t="s">
        <v>159</v>
      </c>
      <c r="K37" s="252"/>
    </row>
    <row r="38" spans="2:11" ht="35.1" customHeight="1" x14ac:dyDescent="0.4">
      <c r="B38" s="122">
        <v>30</v>
      </c>
      <c r="C38" s="63" t="s">
        <v>50</v>
      </c>
      <c r="D38" s="12" t="s">
        <v>163</v>
      </c>
      <c r="E38" s="69" t="s">
        <v>151</v>
      </c>
      <c r="F38" s="68" t="s">
        <v>122</v>
      </c>
      <c r="G38" s="27"/>
      <c r="H38" s="68">
        <v>0</v>
      </c>
      <c r="I38" s="137">
        <v>100000000000</v>
      </c>
      <c r="J38" s="251" t="s">
        <v>123</v>
      </c>
      <c r="K38" s="252"/>
    </row>
    <row r="39" spans="2:11" ht="35.1" customHeight="1" x14ac:dyDescent="0.4">
      <c r="B39" s="122">
        <v>31</v>
      </c>
      <c r="C39" s="63" t="s">
        <v>50</v>
      </c>
      <c r="D39" s="12" t="s">
        <v>164</v>
      </c>
      <c r="E39" s="70" t="s">
        <v>157</v>
      </c>
      <c r="F39" s="68" t="s">
        <v>158</v>
      </c>
      <c r="G39" s="27"/>
      <c r="H39" s="68">
        <v>0</v>
      </c>
      <c r="I39" s="137">
        <v>100000000000</v>
      </c>
      <c r="J39" s="251" t="s">
        <v>159</v>
      </c>
      <c r="K39" s="252"/>
    </row>
    <row r="40" spans="2:11" ht="18.75" customHeight="1" x14ac:dyDescent="0.4">
      <c r="B40" s="122">
        <v>32</v>
      </c>
      <c r="C40" s="63" t="s">
        <v>50</v>
      </c>
      <c r="D40" s="12" t="s">
        <v>165</v>
      </c>
      <c r="E40" s="69"/>
      <c r="F40" s="68" t="s">
        <v>114</v>
      </c>
      <c r="G40" s="27"/>
      <c r="H40" s="68" t="s">
        <v>115</v>
      </c>
      <c r="I40" s="68" t="s">
        <v>115</v>
      </c>
      <c r="J40" s="249" t="s">
        <v>166</v>
      </c>
      <c r="K40" s="250"/>
    </row>
    <row r="41" spans="2:11" ht="18.75" customHeight="1" x14ac:dyDescent="0.4">
      <c r="B41" s="122">
        <v>33</v>
      </c>
      <c r="C41" s="63"/>
      <c r="D41" s="12"/>
      <c r="E41" s="69"/>
      <c r="F41" s="68"/>
      <c r="G41" s="27"/>
      <c r="H41" s="69"/>
      <c r="I41" s="69"/>
      <c r="J41" s="249"/>
      <c r="K41" s="250"/>
    </row>
    <row r="42" spans="2:11" x14ac:dyDescent="0.4">
      <c r="B42" s="122">
        <v>34</v>
      </c>
      <c r="C42" s="63"/>
      <c r="D42" s="18"/>
      <c r="E42" s="59"/>
      <c r="F42" s="68"/>
      <c r="G42" s="27"/>
      <c r="H42" s="69"/>
      <c r="I42" s="69"/>
      <c r="J42" s="249"/>
      <c r="K42" s="250"/>
    </row>
    <row r="43" spans="2:11" ht="18.75" customHeight="1" x14ac:dyDescent="0.4">
      <c r="B43" s="122">
        <v>35</v>
      </c>
      <c r="C43" s="63"/>
      <c r="D43" s="12"/>
      <c r="E43" s="69"/>
      <c r="F43" s="68"/>
      <c r="G43" s="27"/>
      <c r="H43" s="69"/>
      <c r="I43" s="69"/>
      <c r="J43" s="249"/>
      <c r="K43" s="250"/>
    </row>
    <row r="44" spans="2:11" ht="18.75" customHeight="1" x14ac:dyDescent="0.4">
      <c r="B44" s="62"/>
      <c r="C44" s="62"/>
      <c r="D44" s="4"/>
      <c r="E44" s="4"/>
      <c r="F44" s="3"/>
      <c r="G44" s="15"/>
      <c r="H44" s="4"/>
      <c r="I44" s="4"/>
      <c r="J44" s="4"/>
      <c r="K44" s="4"/>
    </row>
    <row r="45" spans="2:11" ht="18.75" customHeight="1" x14ac:dyDescent="0.4">
      <c r="B45" s="62"/>
      <c r="C45" s="62"/>
      <c r="D45" s="4"/>
      <c r="E45" s="4"/>
      <c r="F45" s="3"/>
      <c r="G45" s="15"/>
      <c r="H45" s="4"/>
      <c r="I45" s="4"/>
      <c r="J45" s="4"/>
      <c r="K45" s="4"/>
    </row>
    <row r="50" spans="2:8" ht="18.75" customHeight="1" x14ac:dyDescent="0.4">
      <c r="B50" s="108" t="s">
        <v>167</v>
      </c>
    </row>
    <row r="51" spans="2:8" ht="18.75" customHeight="1" x14ac:dyDescent="0.4">
      <c r="B51" s="108"/>
      <c r="C51" s="114" t="s">
        <v>168</v>
      </c>
    </row>
    <row r="52" spans="2:8" ht="18.75" customHeight="1" x14ac:dyDescent="0.4">
      <c r="B52" s="108"/>
      <c r="C52" s="6"/>
      <c r="D52" s="6" t="s">
        <v>169</v>
      </c>
      <c r="H52" s="149"/>
    </row>
    <row r="53" spans="2:8" ht="18.75" customHeight="1" x14ac:dyDescent="0.4">
      <c r="C53" s="6"/>
      <c r="D53" s="6" t="s">
        <v>170</v>
      </c>
    </row>
    <row r="54" spans="2:8" ht="18.75" customHeight="1" x14ac:dyDescent="0.4">
      <c r="C54" s="114" t="s">
        <v>171</v>
      </c>
    </row>
    <row r="55" spans="2:8" ht="18.75" customHeight="1" x14ac:dyDescent="0.4">
      <c r="C55" s="6"/>
      <c r="D55" s="74" t="s">
        <v>172</v>
      </c>
    </row>
    <row r="56" spans="2:8" ht="18.75" customHeight="1" x14ac:dyDescent="0.4">
      <c r="C56" s="6"/>
      <c r="D56" s="6" t="s">
        <v>173</v>
      </c>
    </row>
    <row r="57" spans="2:8" ht="18.75" customHeight="1" x14ac:dyDescent="0.4">
      <c r="C57" s="114" t="s">
        <v>174</v>
      </c>
    </row>
    <row r="58" spans="2:8" ht="18.75" customHeight="1" x14ac:dyDescent="0.4">
      <c r="C58" s="6"/>
      <c r="D58" s="74" t="s">
        <v>175</v>
      </c>
    </row>
    <row r="59" spans="2:8" ht="18.75" customHeight="1" x14ac:dyDescent="0.4">
      <c r="D59" s="6" t="s">
        <v>173</v>
      </c>
    </row>
    <row r="60" spans="2:8" ht="18.75" customHeight="1" x14ac:dyDescent="0.4">
      <c r="C60" s="114" t="s">
        <v>176</v>
      </c>
    </row>
    <row r="61" spans="2:8" ht="18.75" customHeight="1" x14ac:dyDescent="0.4">
      <c r="C61" s="6"/>
      <c r="D61" s="6" t="s">
        <v>177</v>
      </c>
    </row>
    <row r="62" spans="2:8" ht="18.75" customHeight="1" x14ac:dyDescent="0.4">
      <c r="D62" s="6" t="s">
        <v>173</v>
      </c>
    </row>
    <row r="63" spans="2:8" ht="18.75" customHeight="1" x14ac:dyDescent="0.4">
      <c r="D63" s="6"/>
    </row>
    <row r="64" spans="2:8" ht="18.75" customHeight="1" x14ac:dyDescent="0.4">
      <c r="B64" s="108" t="s">
        <v>178</v>
      </c>
    </row>
    <row r="65" spans="3:7" ht="18.75" customHeight="1" x14ac:dyDescent="0.4">
      <c r="C65" s="24" t="s">
        <v>179</v>
      </c>
    </row>
    <row r="66" spans="3:7" ht="18.75" customHeight="1" x14ac:dyDescent="0.4">
      <c r="C66" s="109" t="s">
        <v>180</v>
      </c>
      <c r="D66" s="110" t="s">
        <v>181</v>
      </c>
      <c r="E66" s="111" t="s">
        <v>182</v>
      </c>
      <c r="F66" s="112"/>
      <c r="G66" s="113"/>
    </row>
    <row r="67" spans="3:7" ht="18.75" customHeight="1" x14ac:dyDescent="0.4">
      <c r="C67" s="25">
        <v>1</v>
      </c>
      <c r="D67" s="73" t="s">
        <v>183</v>
      </c>
      <c r="E67" s="18" t="s">
        <v>184</v>
      </c>
      <c r="F67" s="16"/>
      <c r="G67" s="17"/>
    </row>
    <row r="68" spans="3:7" ht="18.75" customHeight="1" x14ac:dyDescent="0.4">
      <c r="C68" s="25">
        <v>2</v>
      </c>
      <c r="D68" s="73" t="s">
        <v>185</v>
      </c>
      <c r="E68" s="18" t="s">
        <v>184</v>
      </c>
      <c r="F68" s="16"/>
      <c r="G68" s="17"/>
    </row>
    <row r="69" spans="3:7" ht="18.75" customHeight="1" x14ac:dyDescent="0.4">
      <c r="C69" s="25">
        <v>3</v>
      </c>
      <c r="D69" s="73" t="s">
        <v>186</v>
      </c>
      <c r="E69" s="18" t="s">
        <v>184</v>
      </c>
      <c r="F69" s="16"/>
      <c r="G69" s="17"/>
    </row>
    <row r="70" spans="3:7" ht="18.75" customHeight="1" x14ac:dyDescent="0.4">
      <c r="C70" s="25">
        <v>4</v>
      </c>
      <c r="D70" s="73" t="s">
        <v>187</v>
      </c>
      <c r="E70" s="18" t="s">
        <v>184</v>
      </c>
      <c r="F70" s="16"/>
      <c r="G70" s="17"/>
    </row>
    <row r="71" spans="3:7" ht="18.75" customHeight="1" x14ac:dyDescent="0.4">
      <c r="C71" s="25">
        <v>5</v>
      </c>
      <c r="D71" s="73" t="s">
        <v>188</v>
      </c>
      <c r="E71" s="18" t="s">
        <v>184</v>
      </c>
      <c r="F71" s="16"/>
      <c r="G71" s="17"/>
    </row>
    <row r="72" spans="3:7" ht="18.75" customHeight="1" x14ac:dyDescent="0.4">
      <c r="C72" s="25">
        <v>6</v>
      </c>
      <c r="D72" s="73" t="s">
        <v>189</v>
      </c>
      <c r="E72" s="18" t="s">
        <v>184</v>
      </c>
      <c r="F72" s="16"/>
      <c r="G72" s="17"/>
    </row>
    <row r="73" spans="3:7" ht="18.75" customHeight="1" x14ac:dyDescent="0.4">
      <c r="C73" s="6" t="s">
        <v>190</v>
      </c>
    </row>
    <row r="74" spans="3:7" ht="18.75" customHeight="1" x14ac:dyDescent="0.4">
      <c r="C74" s="6"/>
    </row>
    <row r="75" spans="3:7" ht="18.75" customHeight="1" x14ac:dyDescent="0.4">
      <c r="C75" s="24" t="s">
        <v>179</v>
      </c>
    </row>
    <row r="76" spans="3:7" ht="18.75" customHeight="1" x14ac:dyDescent="0.4">
      <c r="C76" s="109" t="s">
        <v>180</v>
      </c>
      <c r="D76" s="110" t="s">
        <v>181</v>
      </c>
      <c r="E76" s="111" t="s">
        <v>182</v>
      </c>
      <c r="F76" s="112"/>
      <c r="G76" s="113"/>
    </row>
    <row r="77" spans="3:7" ht="18.75" customHeight="1" x14ac:dyDescent="0.4">
      <c r="C77" s="25">
        <v>1</v>
      </c>
      <c r="D77" s="73" t="s">
        <v>191</v>
      </c>
      <c r="E77" s="18"/>
      <c r="F77" s="16"/>
      <c r="G77" s="17"/>
    </row>
    <row r="78" spans="3:7" ht="18.75" customHeight="1" x14ac:dyDescent="0.4">
      <c r="C78" s="25">
        <v>2</v>
      </c>
      <c r="D78" s="73" t="s">
        <v>192</v>
      </c>
      <c r="E78" s="18"/>
      <c r="F78" s="16"/>
      <c r="G78" s="17"/>
    </row>
    <row r="79" spans="3:7" ht="18.75" customHeight="1" x14ac:dyDescent="0.4">
      <c r="C79" s="25">
        <v>3</v>
      </c>
      <c r="D79" s="73" t="s">
        <v>193</v>
      </c>
      <c r="E79" s="18"/>
      <c r="F79" s="16"/>
      <c r="G79" s="17"/>
    </row>
    <row r="80" spans="3:7" ht="18.75" customHeight="1" x14ac:dyDescent="0.4">
      <c r="C80" s="25">
        <v>4</v>
      </c>
      <c r="D80" s="73" t="s">
        <v>194</v>
      </c>
      <c r="E80" s="18"/>
      <c r="F80" s="16"/>
      <c r="G80" s="17"/>
    </row>
    <row r="81" spans="3:7" ht="18.75" customHeight="1" x14ac:dyDescent="0.4">
      <c r="C81" s="25">
        <v>5</v>
      </c>
      <c r="D81" s="73" t="s">
        <v>195</v>
      </c>
      <c r="E81" s="18"/>
      <c r="F81" s="16"/>
      <c r="G81" s="17"/>
    </row>
    <row r="82" spans="3:7" ht="18.75" customHeight="1" x14ac:dyDescent="0.4">
      <c r="C82" s="25">
        <v>6</v>
      </c>
      <c r="D82" s="73" t="s">
        <v>196</v>
      </c>
      <c r="E82" s="18"/>
      <c r="F82" s="16"/>
      <c r="G82" s="17"/>
    </row>
    <row r="83" spans="3:7" ht="18.75" customHeight="1" x14ac:dyDescent="0.4">
      <c r="C83" s="25">
        <v>7</v>
      </c>
      <c r="D83" s="73" t="s">
        <v>197</v>
      </c>
      <c r="E83" s="18"/>
      <c r="F83" s="16"/>
      <c r="G83" s="17"/>
    </row>
    <row r="84" spans="3:7" ht="18.75" customHeight="1" x14ac:dyDescent="0.4">
      <c r="C84" s="25">
        <v>8</v>
      </c>
      <c r="D84" s="73" t="s">
        <v>198</v>
      </c>
      <c r="E84" s="18"/>
      <c r="F84" s="16"/>
      <c r="G84" s="17"/>
    </row>
    <row r="85" spans="3:7" ht="18.75" customHeight="1" x14ac:dyDescent="0.4">
      <c r="C85" s="25">
        <v>9</v>
      </c>
      <c r="D85" s="73" t="s">
        <v>199</v>
      </c>
      <c r="E85" s="18"/>
      <c r="F85" s="16"/>
      <c r="G85" s="17"/>
    </row>
    <row r="86" spans="3:7" ht="18.75" customHeight="1" x14ac:dyDescent="0.4">
      <c r="C86" s="25">
        <v>10</v>
      </c>
      <c r="D86" s="73" t="s">
        <v>200</v>
      </c>
      <c r="E86" s="18"/>
      <c r="F86" s="16"/>
      <c r="G86" s="17"/>
    </row>
    <row r="87" spans="3:7" ht="18.75" customHeight="1" x14ac:dyDescent="0.4">
      <c r="C87" s="25">
        <v>11</v>
      </c>
      <c r="D87" s="73" t="s">
        <v>201</v>
      </c>
      <c r="E87" s="18"/>
      <c r="F87" s="16"/>
      <c r="G87" s="17"/>
    </row>
    <row r="88" spans="3:7" ht="18.75" customHeight="1" x14ac:dyDescent="0.4">
      <c r="C88" s="25">
        <v>12</v>
      </c>
      <c r="D88" s="73" t="s">
        <v>202</v>
      </c>
      <c r="E88" s="18"/>
      <c r="F88" s="16"/>
      <c r="G88" s="17"/>
    </row>
    <row r="89" spans="3:7" ht="18.75" customHeight="1" x14ac:dyDescent="0.4">
      <c r="C89" s="25">
        <v>13</v>
      </c>
      <c r="D89" s="73" t="s">
        <v>203</v>
      </c>
      <c r="E89" s="18"/>
      <c r="F89" s="16"/>
      <c r="G89" s="17"/>
    </row>
    <row r="90" spans="3:7" ht="18.75" customHeight="1" x14ac:dyDescent="0.4">
      <c r="C90" s="25">
        <v>14</v>
      </c>
      <c r="D90" s="73" t="s">
        <v>204</v>
      </c>
      <c r="E90" s="18"/>
      <c r="F90" s="16"/>
      <c r="G90" s="17"/>
    </row>
    <row r="91" spans="3:7" ht="18.75" customHeight="1" x14ac:dyDescent="0.4">
      <c r="C91" s="25">
        <v>15</v>
      </c>
      <c r="D91" s="73" t="s">
        <v>205</v>
      </c>
      <c r="E91" s="18"/>
      <c r="F91" s="16"/>
      <c r="G91" s="17"/>
    </row>
    <row r="92" spans="3:7" ht="18.75" customHeight="1" x14ac:dyDescent="0.4">
      <c r="C92" s="25">
        <v>16</v>
      </c>
      <c r="D92" s="73" t="s">
        <v>206</v>
      </c>
      <c r="E92" s="18"/>
      <c r="F92" s="16"/>
      <c r="G92" s="17"/>
    </row>
    <row r="93" spans="3:7" ht="18.75" customHeight="1" x14ac:dyDescent="0.4">
      <c r="C93" s="25">
        <v>17</v>
      </c>
      <c r="D93" s="73" t="s">
        <v>207</v>
      </c>
      <c r="E93" s="18"/>
      <c r="F93" s="16"/>
      <c r="G93" s="17"/>
    </row>
    <row r="94" spans="3:7" ht="18.75" customHeight="1" x14ac:dyDescent="0.4">
      <c r="C94" s="25">
        <v>18</v>
      </c>
      <c r="D94" s="73" t="s">
        <v>208</v>
      </c>
      <c r="E94" s="18"/>
      <c r="F94" s="16"/>
      <c r="G94" s="17"/>
    </row>
    <row r="95" spans="3:7" ht="18.75" customHeight="1" x14ac:dyDescent="0.4">
      <c r="C95" s="25">
        <v>19</v>
      </c>
      <c r="D95" s="73" t="s">
        <v>209</v>
      </c>
      <c r="E95" s="18"/>
      <c r="F95" s="16"/>
      <c r="G95" s="17"/>
    </row>
    <row r="96" spans="3:7" ht="18.75" customHeight="1" x14ac:dyDescent="0.4">
      <c r="C96" s="25">
        <v>20</v>
      </c>
      <c r="D96" s="73" t="s">
        <v>210</v>
      </c>
      <c r="E96" s="18"/>
      <c r="F96" s="16"/>
      <c r="G96" s="17"/>
    </row>
    <row r="97" spans="3:7" ht="18.75" customHeight="1" x14ac:dyDescent="0.4">
      <c r="C97" s="25">
        <v>21</v>
      </c>
      <c r="D97" s="73" t="s">
        <v>211</v>
      </c>
      <c r="E97" s="18"/>
      <c r="F97" s="16"/>
      <c r="G97" s="17"/>
    </row>
    <row r="98" spans="3:7" ht="18.75" customHeight="1" x14ac:dyDescent="0.4">
      <c r="C98" s="25">
        <v>22</v>
      </c>
      <c r="D98" s="73" t="s">
        <v>212</v>
      </c>
      <c r="E98" s="18"/>
      <c r="F98" s="16"/>
      <c r="G98" s="17"/>
    </row>
    <row r="99" spans="3:7" ht="18.75" customHeight="1" x14ac:dyDescent="0.4">
      <c r="C99" s="25">
        <v>23</v>
      </c>
      <c r="D99" s="73" t="s">
        <v>213</v>
      </c>
      <c r="E99" s="18"/>
      <c r="F99" s="16"/>
      <c r="G99" s="17"/>
    </row>
    <row r="100" spans="3:7" ht="18.75" customHeight="1" x14ac:dyDescent="0.4">
      <c r="C100" s="25">
        <v>24</v>
      </c>
      <c r="D100" s="73" t="s">
        <v>214</v>
      </c>
      <c r="E100" s="18"/>
      <c r="F100" s="16"/>
      <c r="G100" s="17"/>
    </row>
    <row r="101" spans="3:7" ht="18.75" customHeight="1" x14ac:dyDescent="0.4">
      <c r="C101" s="25">
        <v>25</v>
      </c>
      <c r="D101" s="73" t="s">
        <v>215</v>
      </c>
      <c r="E101" s="18"/>
      <c r="F101" s="16"/>
      <c r="G101" s="17"/>
    </row>
    <row r="102" spans="3:7" ht="18.75" customHeight="1" x14ac:dyDescent="0.4">
      <c r="C102" s="25">
        <v>26</v>
      </c>
      <c r="D102" s="73" t="s">
        <v>216</v>
      </c>
      <c r="E102" s="18"/>
      <c r="F102" s="16"/>
      <c r="G102" s="17"/>
    </row>
    <row r="103" spans="3:7" ht="18.75" customHeight="1" x14ac:dyDescent="0.4">
      <c r="C103" s="25">
        <v>27</v>
      </c>
      <c r="D103" s="73" t="s">
        <v>217</v>
      </c>
      <c r="E103" s="18"/>
      <c r="F103" s="16"/>
      <c r="G103" s="17"/>
    </row>
    <row r="104" spans="3:7" ht="18.75" customHeight="1" x14ac:dyDescent="0.4">
      <c r="C104" s="25">
        <v>28</v>
      </c>
      <c r="D104" s="73" t="s">
        <v>218</v>
      </c>
      <c r="E104" s="18"/>
      <c r="F104" s="16"/>
      <c r="G104" s="17"/>
    </row>
    <row r="105" spans="3:7" ht="18.75" customHeight="1" x14ac:dyDescent="0.4">
      <c r="C105" s="25">
        <v>29</v>
      </c>
      <c r="D105" s="73" t="s">
        <v>219</v>
      </c>
      <c r="E105" s="18"/>
      <c r="F105" s="16"/>
      <c r="G105" s="17"/>
    </row>
    <row r="106" spans="3:7" ht="18.75" customHeight="1" x14ac:dyDescent="0.4">
      <c r="C106" s="25">
        <v>30</v>
      </c>
      <c r="D106" s="73" t="s">
        <v>220</v>
      </c>
      <c r="E106" s="18"/>
      <c r="F106" s="16"/>
      <c r="G106" s="17"/>
    </row>
    <row r="107" spans="3:7" ht="18.75" customHeight="1" x14ac:dyDescent="0.4">
      <c r="C107" s="25">
        <v>31</v>
      </c>
      <c r="D107" s="73" t="s">
        <v>221</v>
      </c>
      <c r="E107" s="18"/>
      <c r="F107" s="16"/>
      <c r="G107" s="17"/>
    </row>
    <row r="108" spans="3:7" ht="18.75" customHeight="1" x14ac:dyDescent="0.4">
      <c r="C108" s="25">
        <v>32</v>
      </c>
      <c r="D108" s="73" t="s">
        <v>222</v>
      </c>
      <c r="E108" s="18"/>
      <c r="F108" s="16"/>
      <c r="G108" s="17"/>
    </row>
    <row r="109" spans="3:7" ht="18.75" customHeight="1" x14ac:dyDescent="0.4">
      <c r="C109" s="25">
        <v>33</v>
      </c>
      <c r="D109" s="73" t="s">
        <v>223</v>
      </c>
      <c r="E109" s="18"/>
      <c r="F109" s="16"/>
      <c r="G109" s="17"/>
    </row>
    <row r="110" spans="3:7" ht="18.75" customHeight="1" x14ac:dyDescent="0.4">
      <c r="C110" s="25">
        <v>34</v>
      </c>
      <c r="D110" s="73" t="s">
        <v>224</v>
      </c>
      <c r="E110" s="18"/>
      <c r="F110" s="16"/>
      <c r="G110" s="17"/>
    </row>
    <row r="111" spans="3:7" ht="18.75" customHeight="1" x14ac:dyDescent="0.4">
      <c r="C111" s="25">
        <v>35</v>
      </c>
      <c r="D111" s="73" t="s">
        <v>225</v>
      </c>
      <c r="E111" s="18"/>
      <c r="F111" s="16"/>
      <c r="G111" s="17"/>
    </row>
    <row r="112" spans="3:7" ht="18.75" customHeight="1" x14ac:dyDescent="0.4">
      <c r="C112" s="25">
        <v>36</v>
      </c>
      <c r="D112" s="73" t="s">
        <v>226</v>
      </c>
      <c r="E112" s="18"/>
      <c r="F112" s="16"/>
      <c r="G112" s="17"/>
    </row>
    <row r="113" spans="3:7" ht="18.75" customHeight="1" x14ac:dyDescent="0.4">
      <c r="C113" s="25">
        <v>37</v>
      </c>
      <c r="D113" s="73" t="s">
        <v>227</v>
      </c>
      <c r="E113" s="18"/>
      <c r="F113" s="16"/>
      <c r="G113" s="17"/>
    </row>
    <row r="114" spans="3:7" ht="18.75" customHeight="1" x14ac:dyDescent="0.4">
      <c r="C114" s="25">
        <v>38</v>
      </c>
      <c r="D114" s="73" t="s">
        <v>228</v>
      </c>
      <c r="E114" s="18"/>
      <c r="F114" s="16"/>
      <c r="G114" s="17"/>
    </row>
    <row r="115" spans="3:7" ht="18.75" customHeight="1" x14ac:dyDescent="0.4">
      <c r="C115" s="25">
        <v>39</v>
      </c>
      <c r="D115" s="73" t="s">
        <v>229</v>
      </c>
      <c r="E115" s="18"/>
      <c r="F115" s="16"/>
      <c r="G115" s="17"/>
    </row>
    <row r="116" spans="3:7" ht="18.75" customHeight="1" x14ac:dyDescent="0.4">
      <c r="C116" s="25">
        <v>40</v>
      </c>
      <c r="D116" s="73" t="s">
        <v>230</v>
      </c>
      <c r="E116" s="18"/>
      <c r="F116" s="16"/>
      <c r="G116" s="17"/>
    </row>
    <row r="117" spans="3:7" ht="18.75" customHeight="1" x14ac:dyDescent="0.4">
      <c r="C117" s="25">
        <v>41</v>
      </c>
      <c r="D117" s="73" t="s">
        <v>231</v>
      </c>
      <c r="E117" s="18"/>
      <c r="F117" s="16"/>
      <c r="G117" s="17"/>
    </row>
    <row r="118" spans="3:7" ht="18.75" customHeight="1" x14ac:dyDescent="0.4">
      <c r="C118" s="25">
        <v>42</v>
      </c>
      <c r="D118" s="73" t="s">
        <v>232</v>
      </c>
      <c r="E118" s="18"/>
      <c r="F118" s="16"/>
      <c r="G118" s="17"/>
    </row>
    <row r="119" spans="3:7" ht="18.75" customHeight="1" x14ac:dyDescent="0.4">
      <c r="C119" s="25">
        <v>43</v>
      </c>
      <c r="D119" s="73" t="s">
        <v>233</v>
      </c>
      <c r="E119" s="18"/>
      <c r="F119" s="16"/>
      <c r="G119" s="17"/>
    </row>
    <row r="120" spans="3:7" ht="18.75" customHeight="1" x14ac:dyDescent="0.4">
      <c r="C120" s="25">
        <v>44</v>
      </c>
      <c r="D120" s="73" t="s">
        <v>234</v>
      </c>
      <c r="E120" s="18"/>
      <c r="F120" s="16"/>
      <c r="G120" s="17"/>
    </row>
    <row r="121" spans="3:7" ht="18.75" customHeight="1" x14ac:dyDescent="0.4">
      <c r="C121" s="25">
        <v>45</v>
      </c>
      <c r="D121" s="73" t="s">
        <v>235</v>
      </c>
      <c r="E121" s="18"/>
      <c r="F121" s="16"/>
      <c r="G121" s="17"/>
    </row>
    <row r="122" spans="3:7" ht="18.75" customHeight="1" x14ac:dyDescent="0.4">
      <c r="C122" s="25">
        <v>46</v>
      </c>
      <c r="D122" s="73" t="s">
        <v>236</v>
      </c>
      <c r="E122" s="18"/>
      <c r="F122" s="16"/>
      <c r="G122" s="17"/>
    </row>
    <row r="123" spans="3:7" ht="18.75" customHeight="1" x14ac:dyDescent="0.4">
      <c r="C123" s="25">
        <v>47</v>
      </c>
      <c r="D123" s="73" t="s">
        <v>237</v>
      </c>
      <c r="E123" s="18"/>
      <c r="F123" s="16"/>
      <c r="G123" s="17"/>
    </row>
    <row r="124" spans="3:7" ht="18.75" customHeight="1" x14ac:dyDescent="0.4">
      <c r="C124" s="25">
        <v>48</v>
      </c>
      <c r="D124" s="73" t="s">
        <v>238</v>
      </c>
      <c r="E124" s="18"/>
      <c r="F124" s="16"/>
      <c r="G124" s="17"/>
    </row>
    <row r="125" spans="3:7" ht="18.75" customHeight="1" x14ac:dyDescent="0.4">
      <c r="C125" s="25">
        <v>49</v>
      </c>
      <c r="D125" s="73" t="s">
        <v>239</v>
      </c>
      <c r="E125" s="18"/>
      <c r="F125" s="16"/>
      <c r="G125" s="17"/>
    </row>
    <row r="126" spans="3:7" ht="18.75" customHeight="1" x14ac:dyDescent="0.4">
      <c r="C126" s="25">
        <v>50</v>
      </c>
      <c r="D126" s="73" t="s">
        <v>240</v>
      </c>
      <c r="E126" s="18"/>
      <c r="F126" s="16"/>
      <c r="G126" s="17"/>
    </row>
    <row r="127" spans="3:7" ht="18.75" customHeight="1" x14ac:dyDescent="0.4">
      <c r="C127" s="25">
        <v>51</v>
      </c>
      <c r="D127" s="73" t="s">
        <v>241</v>
      </c>
      <c r="E127" s="18"/>
      <c r="F127" s="16"/>
      <c r="G127" s="17"/>
    </row>
    <row r="128" spans="3:7" ht="18.75" customHeight="1" x14ac:dyDescent="0.4">
      <c r="C128" s="25">
        <v>52</v>
      </c>
      <c r="D128" s="73" t="s">
        <v>242</v>
      </c>
      <c r="E128" s="18"/>
      <c r="F128" s="16"/>
      <c r="G128" s="17"/>
    </row>
    <row r="129" spans="2:9" ht="18.75" customHeight="1" x14ac:dyDescent="0.4">
      <c r="C129" s="25">
        <v>53</v>
      </c>
      <c r="D129" s="73" t="s">
        <v>243</v>
      </c>
      <c r="E129" s="18"/>
      <c r="F129" s="16"/>
      <c r="G129" s="17"/>
    </row>
    <row r="130" spans="2:9" ht="18.75" customHeight="1" x14ac:dyDescent="0.4">
      <c r="C130" s="5" t="s">
        <v>244</v>
      </c>
    </row>
    <row r="131" spans="2:9" ht="18.75" customHeight="1" x14ac:dyDescent="0.4">
      <c r="C131" s="6"/>
    </row>
    <row r="132" spans="2:9" ht="18.75" customHeight="1" x14ac:dyDescent="0.4">
      <c r="C132" s="24" t="s">
        <v>245</v>
      </c>
    </row>
    <row r="133" spans="2:9" ht="18.75" customHeight="1" x14ac:dyDescent="0.4">
      <c r="C133" s="109" t="s">
        <v>180</v>
      </c>
      <c r="D133" s="110" t="s">
        <v>181</v>
      </c>
      <c r="E133" s="111" t="s">
        <v>182</v>
      </c>
      <c r="F133" s="112"/>
      <c r="G133" s="113"/>
    </row>
    <row r="134" spans="2:9" ht="18.75" customHeight="1" x14ac:dyDescent="0.4">
      <c r="C134" s="25">
        <v>1</v>
      </c>
      <c r="D134" s="73" t="s">
        <v>246</v>
      </c>
      <c r="E134" s="18"/>
      <c r="F134" s="16"/>
      <c r="G134" s="17"/>
    </row>
    <row r="135" spans="2:9" ht="18.75" customHeight="1" x14ac:dyDescent="0.4">
      <c r="B135" s="6"/>
      <c r="C135" s="25">
        <v>2</v>
      </c>
      <c r="D135" s="73" t="s">
        <v>247</v>
      </c>
      <c r="E135" s="18"/>
      <c r="F135" s="16"/>
      <c r="G135" s="17"/>
    </row>
    <row r="136" spans="2:9" ht="18.75" customHeight="1" x14ac:dyDescent="0.4">
      <c r="B136" s="6"/>
      <c r="C136" s="5" t="s">
        <v>244</v>
      </c>
      <c r="I136" s="133"/>
    </row>
    <row r="137" spans="2:9" ht="18.75" customHeight="1" x14ac:dyDescent="0.4">
      <c r="B137" s="6"/>
      <c r="C137" s="5"/>
    </row>
    <row r="138" spans="2:9" ht="18.75" customHeight="1" x14ac:dyDescent="0.4">
      <c r="B138" s="6"/>
      <c r="C138" s="24" t="s">
        <v>248</v>
      </c>
    </row>
    <row r="139" spans="2:9" ht="18.75" customHeight="1" x14ac:dyDescent="0.4">
      <c r="B139" s="6"/>
      <c r="C139" s="109" t="s">
        <v>180</v>
      </c>
      <c r="D139" s="110" t="s">
        <v>181</v>
      </c>
      <c r="E139" s="111" t="s">
        <v>182</v>
      </c>
      <c r="F139" s="112"/>
      <c r="G139" s="113"/>
    </row>
    <row r="140" spans="2:9" ht="18.75" customHeight="1" x14ac:dyDescent="0.4">
      <c r="B140" s="6"/>
      <c r="C140" s="25">
        <v>1</v>
      </c>
      <c r="D140" s="73" t="s">
        <v>249</v>
      </c>
      <c r="E140" s="18"/>
      <c r="F140" s="16"/>
      <c r="G140" s="17"/>
    </row>
    <row r="141" spans="2:9" ht="18.75" customHeight="1" x14ac:dyDescent="0.4">
      <c r="B141" s="6"/>
      <c r="C141" s="5" t="s">
        <v>250</v>
      </c>
    </row>
    <row r="142" spans="2:9" ht="18.75" customHeight="1" x14ac:dyDescent="0.4">
      <c r="B142" s="6"/>
      <c r="C142" s="5" t="s">
        <v>251</v>
      </c>
    </row>
    <row r="143" spans="2:9" ht="18.75" customHeight="1" x14ac:dyDescent="0.4">
      <c r="B143" s="6"/>
      <c r="C143" s="5" t="s">
        <v>252</v>
      </c>
    </row>
    <row r="144" spans="2:9" ht="18.75" customHeight="1" x14ac:dyDescent="0.4">
      <c r="B144" s="6"/>
      <c r="C144" s="5"/>
    </row>
    <row r="145" spans="2:9" ht="18.75" customHeight="1" x14ac:dyDescent="0.4">
      <c r="B145" s="6"/>
      <c r="C145" s="24" t="s">
        <v>253</v>
      </c>
    </row>
    <row r="146" spans="2:9" ht="18.75" customHeight="1" x14ac:dyDescent="0.4">
      <c r="B146" s="6"/>
      <c r="C146" s="109" t="s">
        <v>180</v>
      </c>
      <c r="D146" s="110" t="s">
        <v>181</v>
      </c>
      <c r="E146" s="111" t="s">
        <v>182</v>
      </c>
      <c r="F146" s="112"/>
      <c r="G146" s="113"/>
    </row>
    <row r="147" spans="2:9" ht="18.75" customHeight="1" x14ac:dyDescent="0.4">
      <c r="B147" s="6"/>
      <c r="C147" s="25">
        <v>1</v>
      </c>
      <c r="D147" s="73" t="s">
        <v>254</v>
      </c>
      <c r="E147" s="18"/>
      <c r="F147" s="16"/>
      <c r="G147" s="17"/>
    </row>
    <row r="148" spans="2:9" ht="18.75" customHeight="1" x14ac:dyDescent="0.4">
      <c r="B148" s="6"/>
      <c r="C148" s="25">
        <v>2</v>
      </c>
      <c r="D148" s="73" t="s">
        <v>255</v>
      </c>
      <c r="E148" s="18"/>
      <c r="F148" s="16"/>
      <c r="G148" s="17"/>
    </row>
    <row r="149" spans="2:9" ht="18.75" customHeight="1" x14ac:dyDescent="0.4">
      <c r="B149" s="6"/>
      <c r="C149" s="5" t="s">
        <v>244</v>
      </c>
      <c r="I149" s="133"/>
    </row>
    <row r="150" spans="2:9" ht="18.75" customHeight="1" x14ac:dyDescent="0.4">
      <c r="B150" s="6"/>
      <c r="C150" s="5"/>
    </row>
    <row r="151" spans="2:9" ht="18.75" customHeight="1" x14ac:dyDescent="0.4">
      <c r="B151" s="6"/>
      <c r="C151" s="24" t="s">
        <v>256</v>
      </c>
    </row>
    <row r="152" spans="2:9" ht="18.75" customHeight="1" x14ac:dyDescent="0.4">
      <c r="B152" s="6"/>
      <c r="C152" s="109" t="s">
        <v>180</v>
      </c>
      <c r="D152" s="110" t="s">
        <v>181</v>
      </c>
      <c r="E152" s="111" t="s">
        <v>182</v>
      </c>
      <c r="F152" s="112"/>
      <c r="G152" s="113"/>
    </row>
    <row r="153" spans="2:9" ht="18.75" customHeight="1" x14ac:dyDescent="0.4">
      <c r="B153" s="6"/>
      <c r="C153" s="25">
        <v>1</v>
      </c>
      <c r="D153" s="73" t="s">
        <v>257</v>
      </c>
      <c r="E153" s="18"/>
      <c r="F153" s="16"/>
      <c r="G153" s="17"/>
    </row>
    <row r="154" spans="2:9" ht="18.75" customHeight="1" x14ac:dyDescent="0.4">
      <c r="B154" s="6"/>
      <c r="C154" s="25">
        <v>2</v>
      </c>
      <c r="D154" s="73" t="s">
        <v>258</v>
      </c>
      <c r="E154" s="18"/>
      <c r="F154" s="16"/>
      <c r="G154" s="17"/>
    </row>
    <row r="155" spans="2:9" ht="18.75" customHeight="1" x14ac:dyDescent="0.4">
      <c r="B155" s="6"/>
      <c r="C155" s="5" t="s">
        <v>244</v>
      </c>
      <c r="I155" s="133"/>
    </row>
    <row r="156" spans="2:9" ht="18.75" customHeight="1" x14ac:dyDescent="0.4">
      <c r="B156" s="6"/>
      <c r="C156" s="5"/>
      <c r="I156" s="133"/>
    </row>
    <row r="157" spans="2:9" ht="18.75" customHeight="1" x14ac:dyDescent="0.4">
      <c r="B157" s="6"/>
      <c r="C157" s="24" t="s">
        <v>259</v>
      </c>
    </row>
    <row r="158" spans="2:9" ht="18.75" customHeight="1" x14ac:dyDescent="0.4">
      <c r="B158" s="6"/>
      <c r="C158" s="109" t="s">
        <v>180</v>
      </c>
      <c r="D158" s="110" t="s">
        <v>181</v>
      </c>
      <c r="E158" s="111" t="s">
        <v>182</v>
      </c>
      <c r="F158" s="112"/>
      <c r="G158" s="113"/>
    </row>
    <row r="159" spans="2:9" ht="18.75" customHeight="1" x14ac:dyDescent="0.4">
      <c r="B159" s="6"/>
      <c r="C159" s="25">
        <v>1</v>
      </c>
      <c r="D159" s="73" t="s">
        <v>260</v>
      </c>
      <c r="E159" s="18"/>
      <c r="F159" s="16"/>
      <c r="G159" s="17"/>
    </row>
    <row r="160" spans="2:9" ht="18.75" customHeight="1" x14ac:dyDescent="0.4">
      <c r="B160" s="6"/>
      <c r="C160" s="25">
        <v>2</v>
      </c>
      <c r="D160" s="73" t="s">
        <v>261</v>
      </c>
      <c r="E160" s="18"/>
      <c r="F160" s="16"/>
      <c r="G160" s="17"/>
    </row>
    <row r="161" spans="2:9" ht="18.75" customHeight="1" x14ac:dyDescent="0.4">
      <c r="B161" s="6"/>
      <c r="C161" s="5" t="s">
        <v>244</v>
      </c>
      <c r="I161" s="133"/>
    </row>
    <row r="162" spans="2:9" ht="18.75" customHeight="1" x14ac:dyDescent="0.4">
      <c r="B162" s="6"/>
      <c r="C162" s="5"/>
    </row>
    <row r="163" spans="2:9" ht="18.75" customHeight="1" x14ac:dyDescent="0.4">
      <c r="B163" s="6"/>
      <c r="C163" s="24" t="s">
        <v>262</v>
      </c>
      <c r="D163" s="6"/>
    </row>
    <row r="164" spans="2:9" ht="18.75" customHeight="1" x14ac:dyDescent="0.4">
      <c r="B164" s="6"/>
      <c r="C164" s="109" t="s">
        <v>180</v>
      </c>
      <c r="D164" s="110" t="s">
        <v>181</v>
      </c>
      <c r="E164" s="111" t="s">
        <v>182</v>
      </c>
      <c r="F164" s="112"/>
      <c r="G164" s="113"/>
    </row>
    <row r="165" spans="2:9" ht="18.75" customHeight="1" x14ac:dyDescent="0.4">
      <c r="B165" s="6"/>
      <c r="C165" s="25">
        <v>1</v>
      </c>
      <c r="D165" s="73" t="s">
        <v>263</v>
      </c>
      <c r="E165" s="18"/>
      <c r="F165" s="16"/>
      <c r="G165" s="17"/>
    </row>
    <row r="166" spans="2:9" ht="18.75" customHeight="1" x14ac:dyDescent="0.4">
      <c r="B166" s="6"/>
      <c r="C166" s="25">
        <v>2</v>
      </c>
      <c r="D166" s="73" t="s">
        <v>264</v>
      </c>
      <c r="E166" s="158" t="s">
        <v>184</v>
      </c>
      <c r="F166" s="16"/>
      <c r="G166" s="17"/>
    </row>
    <row r="167" spans="2:9" ht="18.75" customHeight="1" x14ac:dyDescent="0.4">
      <c r="B167" s="6"/>
      <c r="C167" s="25">
        <v>3</v>
      </c>
      <c r="D167" s="73" t="s">
        <v>265</v>
      </c>
      <c r="E167" s="18"/>
      <c r="F167" s="16"/>
      <c r="G167" s="17"/>
    </row>
    <row r="168" spans="2:9" ht="18.75" customHeight="1" x14ac:dyDescent="0.4">
      <c r="B168" s="6"/>
      <c r="C168" s="5" t="s">
        <v>244</v>
      </c>
      <c r="D168" s="6"/>
      <c r="I168" s="133"/>
    </row>
    <row r="169" spans="2:9" ht="18.75" customHeight="1" x14ac:dyDescent="0.4">
      <c r="B169" s="6"/>
      <c r="C169" s="5"/>
    </row>
    <row r="170" spans="2:9" ht="18.75" customHeight="1" x14ac:dyDescent="0.4">
      <c r="B170" s="6"/>
      <c r="C170" s="24" t="s">
        <v>266</v>
      </c>
      <c r="D170" s="6"/>
    </row>
    <row r="171" spans="2:9" ht="18.75" customHeight="1" x14ac:dyDescent="0.4">
      <c r="B171" s="6"/>
      <c r="C171" s="109" t="s">
        <v>180</v>
      </c>
      <c r="D171" s="110" t="s">
        <v>181</v>
      </c>
      <c r="E171" s="111" t="s">
        <v>182</v>
      </c>
      <c r="F171" s="112"/>
      <c r="G171" s="113"/>
    </row>
    <row r="172" spans="2:9" ht="18.75" customHeight="1" x14ac:dyDescent="0.4">
      <c r="B172" s="6"/>
      <c r="C172" s="25">
        <v>1</v>
      </c>
      <c r="D172" s="73" t="s">
        <v>267</v>
      </c>
      <c r="E172" s="18"/>
      <c r="F172" s="16"/>
      <c r="G172" s="17"/>
    </row>
    <row r="173" spans="2:9" ht="18.75" customHeight="1" x14ac:dyDescent="0.4">
      <c r="B173" s="6"/>
      <c r="C173" s="25">
        <v>2</v>
      </c>
      <c r="D173" s="73" t="s">
        <v>268</v>
      </c>
      <c r="E173" s="18"/>
      <c r="F173" s="16"/>
      <c r="G173" s="17"/>
    </row>
    <row r="174" spans="2:9" ht="18.75" customHeight="1" x14ac:dyDescent="0.4">
      <c r="B174" s="6"/>
      <c r="C174" s="25">
        <v>3</v>
      </c>
      <c r="D174" s="73" t="s">
        <v>269</v>
      </c>
      <c r="E174" s="18"/>
      <c r="F174" s="16"/>
      <c r="G174" s="17"/>
    </row>
    <row r="175" spans="2:9" ht="18.75" customHeight="1" x14ac:dyDescent="0.4">
      <c r="B175" s="6"/>
      <c r="C175" s="25">
        <v>4</v>
      </c>
      <c r="D175" s="73" t="s">
        <v>442</v>
      </c>
      <c r="E175" s="18"/>
      <c r="F175" s="16"/>
      <c r="G175" s="17"/>
    </row>
    <row r="176" spans="2:9" ht="18.75" customHeight="1" x14ac:dyDescent="0.4">
      <c r="C176" s="5" t="s">
        <v>244</v>
      </c>
      <c r="I176" s="133"/>
    </row>
  </sheetData>
  <mergeCells count="41">
    <mergeCell ref="J16:K16"/>
    <mergeCell ref="J19:K19"/>
    <mergeCell ref="J39:K39"/>
    <mergeCell ref="J29:K29"/>
    <mergeCell ref="J30:K30"/>
    <mergeCell ref="J31:K31"/>
    <mergeCell ref="J32:K32"/>
    <mergeCell ref="J34:K34"/>
    <mergeCell ref="J33:K33"/>
    <mergeCell ref="C7:C8"/>
    <mergeCell ref="A1:C2"/>
    <mergeCell ref="B7:B8"/>
    <mergeCell ref="J28:K28"/>
    <mergeCell ref="J41:K41"/>
    <mergeCell ref="J20:K20"/>
    <mergeCell ref="J15:K15"/>
    <mergeCell ref="J17:K17"/>
    <mergeCell ref="J18:K18"/>
    <mergeCell ref="D1:E2"/>
    <mergeCell ref="G1:I1"/>
    <mergeCell ref="G2:I2"/>
    <mergeCell ref="J9:K9"/>
    <mergeCell ref="J40:K40"/>
    <mergeCell ref="J35:K35"/>
    <mergeCell ref="J36:K36"/>
    <mergeCell ref="J42:K42"/>
    <mergeCell ref="J43:K43"/>
    <mergeCell ref="J10:K10"/>
    <mergeCell ref="J11:K11"/>
    <mergeCell ref="J12:K12"/>
    <mergeCell ref="J13:K13"/>
    <mergeCell ref="J21:K21"/>
    <mergeCell ref="J23:K23"/>
    <mergeCell ref="J14:K14"/>
    <mergeCell ref="J22:K22"/>
    <mergeCell ref="J27:K27"/>
    <mergeCell ref="J24:K24"/>
    <mergeCell ref="J25:K25"/>
    <mergeCell ref="J37:K37"/>
    <mergeCell ref="J38:K38"/>
    <mergeCell ref="J26:K26"/>
  </mergeCells>
  <phoneticPr fontId="1"/>
  <pageMargins left="0.70866141732283472" right="0.70866141732283472" top="0.74803149606299213" bottom="0.74803149606299213" header="0.31496062992125984" footer="0.31496062992125984"/>
  <pageSetup paperSize="9" scale="38" fitToHeight="0" orientation="portrait" r:id="rId1"/>
  <rowBreaks count="1" manualBreakCount="1">
    <brk id="48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F4C58-664C-4329-9034-59D602928F8D}">
  <sheetPr codeName="Sheet6">
    <pageSetUpPr fitToPage="1"/>
  </sheetPr>
  <dimension ref="A1:K174"/>
  <sheetViews>
    <sheetView showGridLines="0" topLeftCell="A156" zoomScale="80" zoomScaleNormal="80" zoomScaleSheetLayoutView="80" workbookViewId="0">
      <selection activeCell="C174" sqref="C174"/>
    </sheetView>
  </sheetViews>
  <sheetFormatPr defaultColWidth="3.125" defaultRowHeight="18.75" customHeight="1" x14ac:dyDescent="0.4"/>
  <cols>
    <col min="1" max="1" width="3.125" style="6" customWidth="1"/>
    <col min="2" max="2" width="8.125" style="64" customWidth="1"/>
    <col min="3" max="3" width="5.625" style="64" bestFit="1" customWidth="1"/>
    <col min="4" max="4" width="51.25" style="74" bestFit="1" customWidth="1"/>
    <col min="5" max="6" width="21.625" style="6" customWidth="1"/>
    <col min="7" max="7" width="5.625" style="6" bestFit="1" customWidth="1"/>
    <col min="8" max="8" width="18.125" style="6" customWidth="1"/>
    <col min="9" max="9" width="19.125" style="6" customWidth="1"/>
    <col min="10" max="10" width="31.125" style="6" customWidth="1"/>
    <col min="11" max="11" width="18.625" style="6" customWidth="1"/>
    <col min="12" max="16384" width="3.125" style="6"/>
  </cols>
  <sheetData>
    <row r="1" spans="1:11" s="5" customFormat="1" ht="35.1" customHeight="1" thickTop="1" thickBot="1" x14ac:dyDescent="0.45">
      <c r="A1" s="255" t="s">
        <v>1</v>
      </c>
      <c r="B1" s="256"/>
      <c r="C1" s="256"/>
      <c r="D1" s="260" t="str">
        <f>表紙!D1</f>
        <v>建築物環境報告書作成支援システム</v>
      </c>
      <c r="E1" s="260"/>
      <c r="F1" s="118" t="s">
        <v>2</v>
      </c>
      <c r="G1" s="262" t="s">
        <v>14</v>
      </c>
      <c r="H1" s="262"/>
      <c r="I1" s="262"/>
      <c r="J1" s="118" t="s">
        <v>4</v>
      </c>
      <c r="K1" s="150">
        <v>45698</v>
      </c>
    </row>
    <row r="2" spans="1:11" s="5" customFormat="1" ht="35.1" customHeight="1" thickBot="1" x14ac:dyDescent="0.45">
      <c r="A2" s="257"/>
      <c r="B2" s="258"/>
      <c r="C2" s="258"/>
      <c r="D2" s="261"/>
      <c r="E2" s="261"/>
      <c r="F2" s="120" t="s">
        <v>5</v>
      </c>
      <c r="G2" s="263" t="str" cm="1">
        <f t="array" aca="1" ref="G2" ca="1">MID( CELL("filename",A1), FIND("]", CELL("filename",A1)) + 1, LEN( CELL("filename",A1)) - FIND("]", CELL("filename",A1)))</f>
        <v>外部取込_その４-2シート</v>
      </c>
      <c r="H2" s="263"/>
      <c r="I2" s="263"/>
      <c r="J2" s="120" t="s">
        <v>7</v>
      </c>
      <c r="K2" s="121">
        <f>MAX(改版履歴!D8:F85)</f>
        <v>1.1000000000000001</v>
      </c>
    </row>
    <row r="3" spans="1:11" ht="18.75" customHeight="1" thickTop="1" x14ac:dyDescent="0.4">
      <c r="A3" s="58"/>
      <c r="B3" s="62"/>
      <c r="C3" s="62"/>
      <c r="D3" s="71"/>
      <c r="E3" s="58"/>
      <c r="F3" s="58"/>
      <c r="G3" s="58"/>
      <c r="H3" s="58"/>
      <c r="I3" s="58"/>
      <c r="J3" s="58"/>
      <c r="K3" s="58"/>
    </row>
    <row r="4" spans="1:11" ht="18.75" customHeight="1" x14ac:dyDescent="0.4">
      <c r="A4" s="58"/>
      <c r="B4" s="104" t="s">
        <v>17</v>
      </c>
      <c r="C4" s="128"/>
      <c r="D4" s="123" t="str">
        <f ca="1">_xlfn.XLOOKUP($G$2,定義一覧!$L$8:$L$11,定義一覧!$D$8:$D$11)</f>
        <v>入力</v>
      </c>
      <c r="E4" s="61" t="s">
        <v>88</v>
      </c>
      <c r="F4" s="126" t="str">
        <f ca="1">_xlfn.XLOOKUP($G$2,定義一覧!$L$8:$L$11,定義一覧!$H$8:$H$11)</f>
        <v>ポータル</v>
      </c>
      <c r="G4" s="126"/>
      <c r="H4" s="61" t="s">
        <v>89</v>
      </c>
      <c r="I4" s="126" t="str">
        <f ca="1">_xlfn.XLOOKUP($G$2,定義一覧!$L$8:$L$11,定義一覧!$AE$8:$AE$11)</f>
        <v>制度対象者保有情報取込用データファイル（建物別情報（非住宅））</v>
      </c>
      <c r="J4" s="126"/>
      <c r="K4" s="127"/>
    </row>
    <row r="5" spans="1:11" ht="18.75" customHeight="1" x14ac:dyDescent="0.4">
      <c r="A5" s="58"/>
      <c r="B5" s="129" t="s">
        <v>18</v>
      </c>
      <c r="C5" s="130"/>
      <c r="D5" s="123" t="str">
        <f ca="1">_xlfn.XLOOKUP($G$2,定義一覧!$L$8:$L$11,定義一覧!$F$8:$F$11)</f>
        <v>CSV</v>
      </c>
      <c r="E5" s="131" t="s">
        <v>90</v>
      </c>
      <c r="F5" s="124" t="s">
        <v>91</v>
      </c>
      <c r="G5" s="124"/>
      <c r="H5" s="124"/>
      <c r="I5" s="124"/>
      <c r="J5" s="124"/>
      <c r="K5" s="125"/>
    </row>
    <row r="6" spans="1:11" ht="18.75" customHeight="1" x14ac:dyDescent="0.4">
      <c r="A6" s="58"/>
      <c r="B6" s="62"/>
      <c r="C6" s="62"/>
      <c r="D6" s="71"/>
      <c r="E6" s="58"/>
      <c r="F6" s="58"/>
      <c r="G6" s="58"/>
      <c r="H6" s="58"/>
      <c r="I6" s="58"/>
      <c r="J6" s="58"/>
      <c r="K6" s="58"/>
    </row>
    <row r="7" spans="1:11" ht="18.75" customHeight="1" x14ac:dyDescent="0.4">
      <c r="A7" s="58"/>
      <c r="B7" s="259" t="s">
        <v>92</v>
      </c>
      <c r="C7" s="253" t="s">
        <v>93</v>
      </c>
      <c r="D7" s="72" t="s">
        <v>12</v>
      </c>
      <c r="E7" s="103"/>
      <c r="F7" s="65" t="s">
        <v>94</v>
      </c>
      <c r="G7" s="66"/>
      <c r="H7" s="66"/>
      <c r="I7" s="66"/>
      <c r="J7" s="66"/>
      <c r="K7" s="67"/>
    </row>
    <row r="8" spans="1:11" ht="18.75" customHeight="1" x14ac:dyDescent="0.4">
      <c r="A8" s="58"/>
      <c r="B8" s="254"/>
      <c r="C8" s="254"/>
      <c r="D8" s="104" t="s">
        <v>95</v>
      </c>
      <c r="E8" s="61" t="s">
        <v>96</v>
      </c>
      <c r="F8" s="60" t="s">
        <v>97</v>
      </c>
      <c r="G8" s="60" t="s">
        <v>98</v>
      </c>
      <c r="H8" s="60" t="s">
        <v>99</v>
      </c>
      <c r="I8" s="60" t="s">
        <v>100</v>
      </c>
      <c r="J8" s="65" t="s">
        <v>101</v>
      </c>
      <c r="K8" s="67"/>
    </row>
    <row r="9" spans="1:11" ht="74.650000000000006" customHeight="1" x14ac:dyDescent="0.4">
      <c r="B9" s="122">
        <v>1</v>
      </c>
      <c r="C9" s="63" t="s">
        <v>69</v>
      </c>
      <c r="D9" s="12" t="s">
        <v>102</v>
      </c>
      <c r="E9" s="69"/>
      <c r="F9" s="68" t="s">
        <v>103</v>
      </c>
      <c r="G9" s="77" t="s">
        <v>104</v>
      </c>
      <c r="H9" s="135" t="s">
        <v>105</v>
      </c>
      <c r="I9" s="69" t="s">
        <v>106</v>
      </c>
      <c r="J9" s="251" t="s">
        <v>107</v>
      </c>
      <c r="K9" s="252"/>
    </row>
    <row r="10" spans="1:11" ht="35.1" customHeight="1" x14ac:dyDescent="0.4">
      <c r="A10" s="58"/>
      <c r="B10" s="122">
        <v>2</v>
      </c>
      <c r="C10" s="63" t="s">
        <v>50</v>
      </c>
      <c r="D10" s="21" t="s">
        <v>270</v>
      </c>
      <c r="E10" s="68"/>
      <c r="F10" s="68" t="s">
        <v>109</v>
      </c>
      <c r="G10" s="27"/>
      <c r="H10" s="68" t="s">
        <v>110</v>
      </c>
      <c r="I10" s="68" t="s">
        <v>111</v>
      </c>
      <c r="J10" s="268" t="s">
        <v>112</v>
      </c>
      <c r="K10" s="269"/>
    </row>
    <row r="11" spans="1:11" ht="18.75" customHeight="1" x14ac:dyDescent="0.4">
      <c r="A11" s="58"/>
      <c r="B11" s="122">
        <v>3</v>
      </c>
      <c r="C11" s="63" t="s">
        <v>50</v>
      </c>
      <c r="D11" s="21" t="s">
        <v>271</v>
      </c>
      <c r="E11" s="68"/>
      <c r="F11" s="68" t="s">
        <v>114</v>
      </c>
      <c r="G11" s="27"/>
      <c r="H11" s="68" t="s">
        <v>115</v>
      </c>
      <c r="I11" s="68" t="s">
        <v>115</v>
      </c>
      <c r="J11" s="266" t="s">
        <v>272</v>
      </c>
      <c r="K11" s="267"/>
    </row>
    <row r="12" spans="1:11" ht="35.1" customHeight="1" x14ac:dyDescent="0.4">
      <c r="A12" s="58"/>
      <c r="B12" s="122">
        <v>4</v>
      </c>
      <c r="C12" s="63" t="s">
        <v>50</v>
      </c>
      <c r="D12" s="21" t="s">
        <v>273</v>
      </c>
      <c r="E12" s="68"/>
      <c r="F12" s="68" t="s">
        <v>114</v>
      </c>
      <c r="G12" s="27"/>
      <c r="H12" s="68" t="s">
        <v>118</v>
      </c>
      <c r="I12" s="68" t="s">
        <v>111</v>
      </c>
      <c r="J12" s="243" t="s">
        <v>119</v>
      </c>
      <c r="K12" s="244"/>
    </row>
    <row r="13" spans="1:11" ht="34.5" customHeight="1" x14ac:dyDescent="0.4">
      <c r="A13" s="58"/>
      <c r="B13" s="122">
        <v>5</v>
      </c>
      <c r="C13" s="63" t="s">
        <v>50</v>
      </c>
      <c r="D13" s="12" t="s">
        <v>120</v>
      </c>
      <c r="E13" s="69" t="s">
        <v>121</v>
      </c>
      <c r="F13" s="68" t="s">
        <v>122</v>
      </c>
      <c r="G13" s="27"/>
      <c r="H13" s="68">
        <v>0</v>
      </c>
      <c r="I13" s="137">
        <v>100000000000</v>
      </c>
      <c r="J13" s="268" t="s">
        <v>123</v>
      </c>
      <c r="K13" s="269"/>
    </row>
    <row r="14" spans="1:11" ht="18.75" customHeight="1" x14ac:dyDescent="0.4">
      <c r="A14" s="58"/>
      <c r="B14" s="122">
        <v>6</v>
      </c>
      <c r="C14" s="63" t="s">
        <v>50</v>
      </c>
      <c r="D14" s="12" t="s">
        <v>124</v>
      </c>
      <c r="E14" s="69"/>
      <c r="F14" s="68" t="s">
        <v>125</v>
      </c>
      <c r="G14" s="27"/>
      <c r="H14" s="132">
        <v>1</v>
      </c>
      <c r="I14" s="132">
        <v>401768</v>
      </c>
      <c r="J14" s="266" t="s">
        <v>126</v>
      </c>
      <c r="K14" s="267"/>
    </row>
    <row r="15" spans="1:11" ht="18.75" customHeight="1" x14ac:dyDescent="0.4">
      <c r="A15" s="58"/>
      <c r="B15" s="122">
        <v>7</v>
      </c>
      <c r="C15" s="63" t="s">
        <v>50</v>
      </c>
      <c r="D15" s="21" t="s">
        <v>127</v>
      </c>
      <c r="E15" s="68"/>
      <c r="F15" s="68" t="s">
        <v>114</v>
      </c>
      <c r="G15" s="27"/>
      <c r="H15" s="68" t="s">
        <v>115</v>
      </c>
      <c r="I15" s="68" t="s">
        <v>115</v>
      </c>
      <c r="J15" s="266" t="s">
        <v>128</v>
      </c>
      <c r="K15" s="267"/>
    </row>
    <row r="16" spans="1:11" ht="34.5" customHeight="1" x14ac:dyDescent="0.4">
      <c r="A16" s="58"/>
      <c r="B16" s="122">
        <v>8</v>
      </c>
      <c r="C16" s="63" t="s">
        <v>50</v>
      </c>
      <c r="D16" s="12" t="s">
        <v>274</v>
      </c>
      <c r="E16" s="69"/>
      <c r="F16" s="68" t="s">
        <v>122</v>
      </c>
      <c r="G16" s="27"/>
      <c r="H16" s="68">
        <v>0</v>
      </c>
      <c r="I16" s="137">
        <v>100000000000</v>
      </c>
      <c r="J16" s="268" t="s">
        <v>123</v>
      </c>
      <c r="K16" s="269"/>
    </row>
    <row r="17" spans="1:11" ht="34.5" customHeight="1" x14ac:dyDescent="0.4">
      <c r="A17" s="58"/>
      <c r="B17" s="122">
        <v>9</v>
      </c>
      <c r="C17" s="63" t="s">
        <v>50</v>
      </c>
      <c r="D17" s="21" t="s">
        <v>134</v>
      </c>
      <c r="E17" s="68" t="s">
        <v>135</v>
      </c>
      <c r="F17" s="68" t="s">
        <v>122</v>
      </c>
      <c r="G17" s="27"/>
      <c r="H17" s="68">
        <v>0</v>
      </c>
      <c r="I17" s="137">
        <v>100000000000</v>
      </c>
      <c r="J17" s="268" t="s">
        <v>275</v>
      </c>
      <c r="K17" s="269"/>
    </row>
    <row r="18" spans="1:11" ht="34.5" customHeight="1" x14ac:dyDescent="0.4">
      <c r="A18" s="58"/>
      <c r="B18" s="122">
        <v>10</v>
      </c>
      <c r="C18" s="63" t="s">
        <v>50</v>
      </c>
      <c r="D18" s="12" t="s">
        <v>137</v>
      </c>
      <c r="E18" s="69" t="s">
        <v>135</v>
      </c>
      <c r="F18" s="68" t="s">
        <v>122</v>
      </c>
      <c r="G18" s="27"/>
      <c r="H18" s="68">
        <v>0</v>
      </c>
      <c r="I18" s="137">
        <v>100000000000</v>
      </c>
      <c r="J18" s="268" t="s">
        <v>275</v>
      </c>
      <c r="K18" s="269"/>
    </row>
    <row r="19" spans="1:11" ht="34.5" customHeight="1" x14ac:dyDescent="0.4">
      <c r="A19" s="58"/>
      <c r="B19" s="122">
        <v>11</v>
      </c>
      <c r="C19" s="63" t="s">
        <v>50</v>
      </c>
      <c r="D19" s="21" t="s">
        <v>276</v>
      </c>
      <c r="E19" s="68"/>
      <c r="F19" s="68" t="s">
        <v>122</v>
      </c>
      <c r="G19" s="27"/>
      <c r="H19" s="68">
        <v>0</v>
      </c>
      <c r="I19" s="137">
        <v>100000000000</v>
      </c>
      <c r="J19" s="268" t="s">
        <v>123</v>
      </c>
      <c r="K19" s="269"/>
    </row>
    <row r="20" spans="1:11" ht="34.5" customHeight="1" x14ac:dyDescent="0.4">
      <c r="A20" s="58"/>
      <c r="B20" s="122">
        <v>12</v>
      </c>
      <c r="C20" s="63" t="s">
        <v>50</v>
      </c>
      <c r="D20" s="12" t="s">
        <v>139</v>
      </c>
      <c r="E20" s="69" t="s">
        <v>135</v>
      </c>
      <c r="F20" s="68" t="s">
        <v>122</v>
      </c>
      <c r="G20" s="27"/>
      <c r="H20" s="68">
        <v>0</v>
      </c>
      <c r="I20" s="137">
        <v>100000000000</v>
      </c>
      <c r="J20" s="268" t="s">
        <v>275</v>
      </c>
      <c r="K20" s="269"/>
    </row>
    <row r="21" spans="1:11" ht="34.5" customHeight="1" x14ac:dyDescent="0.4">
      <c r="A21" s="58"/>
      <c r="B21" s="122">
        <v>13</v>
      </c>
      <c r="C21" s="63" t="s">
        <v>50</v>
      </c>
      <c r="D21" s="21" t="s">
        <v>277</v>
      </c>
      <c r="E21" s="68"/>
      <c r="F21" s="68" t="s">
        <v>122</v>
      </c>
      <c r="G21" s="27"/>
      <c r="H21" s="68">
        <v>0</v>
      </c>
      <c r="I21" s="137">
        <v>100000000000</v>
      </c>
      <c r="J21" s="268" t="s">
        <v>275</v>
      </c>
      <c r="K21" s="269"/>
    </row>
    <row r="22" spans="1:11" ht="18.75" customHeight="1" x14ac:dyDescent="0.4">
      <c r="A22" s="58"/>
      <c r="B22" s="122">
        <v>14</v>
      </c>
      <c r="C22" s="63" t="s">
        <v>50</v>
      </c>
      <c r="D22" s="159" t="s">
        <v>278</v>
      </c>
      <c r="E22" s="161" t="s">
        <v>279</v>
      </c>
      <c r="F22" s="160" t="s">
        <v>114</v>
      </c>
      <c r="G22" s="160" t="s">
        <v>279</v>
      </c>
      <c r="H22" s="160" t="s">
        <v>280</v>
      </c>
      <c r="I22" s="160" t="s">
        <v>280</v>
      </c>
      <c r="J22" s="270" t="s">
        <v>281</v>
      </c>
      <c r="K22" s="271"/>
    </row>
    <row r="23" spans="1:11" ht="18.75" customHeight="1" x14ac:dyDescent="0.4">
      <c r="A23" s="58"/>
      <c r="B23" s="122">
        <v>15</v>
      </c>
      <c r="C23" s="63" t="s">
        <v>50</v>
      </c>
      <c r="D23" s="12" t="s">
        <v>141</v>
      </c>
      <c r="E23" s="69"/>
      <c r="F23" s="68" t="s">
        <v>114</v>
      </c>
      <c r="G23" s="27"/>
      <c r="H23" s="68" t="s">
        <v>115</v>
      </c>
      <c r="I23" s="68" t="s">
        <v>115</v>
      </c>
      <c r="J23" s="266" t="s">
        <v>142</v>
      </c>
      <c r="K23" s="267"/>
    </row>
    <row r="24" spans="1:11" ht="18.75" customHeight="1" x14ac:dyDescent="0.4">
      <c r="A24" s="58"/>
      <c r="B24" s="122">
        <v>16</v>
      </c>
      <c r="C24" s="63" t="s">
        <v>50</v>
      </c>
      <c r="D24" s="21" t="s">
        <v>143</v>
      </c>
      <c r="E24" s="68"/>
      <c r="F24" s="68" t="s">
        <v>114</v>
      </c>
      <c r="G24" s="27"/>
      <c r="H24" s="68" t="s">
        <v>115</v>
      </c>
      <c r="I24" s="68" t="s">
        <v>115</v>
      </c>
      <c r="J24" s="266" t="s">
        <v>144</v>
      </c>
      <c r="K24" s="267"/>
    </row>
    <row r="25" spans="1:11" ht="18.75" customHeight="1" x14ac:dyDescent="0.4">
      <c r="A25" s="58"/>
      <c r="B25" s="122">
        <v>17</v>
      </c>
      <c r="C25" s="63" t="s">
        <v>50</v>
      </c>
      <c r="D25" s="12" t="s">
        <v>145</v>
      </c>
      <c r="E25" s="69"/>
      <c r="F25" s="68" t="s">
        <v>114</v>
      </c>
      <c r="G25" s="27"/>
      <c r="H25" s="68" t="s">
        <v>115</v>
      </c>
      <c r="I25" s="68" t="s">
        <v>115</v>
      </c>
      <c r="J25" s="266" t="s">
        <v>146</v>
      </c>
      <c r="K25" s="267"/>
    </row>
    <row r="26" spans="1:11" ht="34.5" customHeight="1" x14ac:dyDescent="0.4">
      <c r="A26" s="58"/>
      <c r="B26" s="122">
        <v>18</v>
      </c>
      <c r="C26" s="63" t="s">
        <v>50</v>
      </c>
      <c r="D26" s="12" t="s">
        <v>147</v>
      </c>
      <c r="E26" s="69" t="s">
        <v>121</v>
      </c>
      <c r="F26" s="68" t="s">
        <v>122</v>
      </c>
      <c r="G26" s="27"/>
      <c r="H26" s="68">
        <v>0</v>
      </c>
      <c r="I26" s="137">
        <v>100000000000</v>
      </c>
      <c r="J26" s="268" t="s">
        <v>123</v>
      </c>
      <c r="K26" s="269"/>
    </row>
    <row r="27" spans="1:11" ht="18.75" customHeight="1" x14ac:dyDescent="0.4">
      <c r="B27" s="122">
        <v>19</v>
      </c>
      <c r="C27" s="63" t="s">
        <v>50</v>
      </c>
      <c r="D27" s="21" t="s">
        <v>148</v>
      </c>
      <c r="E27" s="68"/>
      <c r="F27" s="68" t="s">
        <v>114</v>
      </c>
      <c r="G27" s="27"/>
      <c r="H27" s="68" t="s">
        <v>115</v>
      </c>
      <c r="I27" s="68" t="s">
        <v>115</v>
      </c>
      <c r="J27" s="266" t="s">
        <v>146</v>
      </c>
      <c r="K27" s="267"/>
    </row>
    <row r="28" spans="1:11" ht="34.5" customHeight="1" x14ac:dyDescent="0.4">
      <c r="B28" s="122">
        <v>20</v>
      </c>
      <c r="C28" s="63" t="s">
        <v>50</v>
      </c>
      <c r="D28" s="12" t="s">
        <v>149</v>
      </c>
      <c r="E28" s="69" t="s">
        <v>121</v>
      </c>
      <c r="F28" s="68" t="s">
        <v>122</v>
      </c>
      <c r="G28" s="27"/>
      <c r="H28" s="68">
        <v>0</v>
      </c>
      <c r="I28" s="137">
        <v>100000000000</v>
      </c>
      <c r="J28" s="268" t="s">
        <v>123</v>
      </c>
      <c r="K28" s="269"/>
    </row>
    <row r="29" spans="1:11" ht="34.5" customHeight="1" x14ac:dyDescent="0.4">
      <c r="B29" s="122">
        <v>21</v>
      </c>
      <c r="C29" s="63" t="s">
        <v>50</v>
      </c>
      <c r="D29" s="12" t="s">
        <v>150</v>
      </c>
      <c r="E29" s="69" t="s">
        <v>151</v>
      </c>
      <c r="F29" s="68" t="s">
        <v>122</v>
      </c>
      <c r="G29" s="27"/>
      <c r="H29" s="68">
        <v>0</v>
      </c>
      <c r="I29" s="137">
        <v>100000000000</v>
      </c>
      <c r="J29" s="268" t="s">
        <v>123</v>
      </c>
      <c r="K29" s="269"/>
    </row>
    <row r="30" spans="1:11" ht="34.5" customHeight="1" x14ac:dyDescent="0.4">
      <c r="B30" s="122">
        <v>22</v>
      </c>
      <c r="C30" s="63" t="s">
        <v>50</v>
      </c>
      <c r="D30" s="12" t="s">
        <v>152</v>
      </c>
      <c r="E30" s="69" t="s">
        <v>151</v>
      </c>
      <c r="F30" s="68" t="s">
        <v>122</v>
      </c>
      <c r="G30" s="27"/>
      <c r="H30" s="68">
        <v>0</v>
      </c>
      <c r="I30" s="137">
        <v>100000000000</v>
      </c>
      <c r="J30" s="268" t="s">
        <v>123</v>
      </c>
      <c r="K30" s="269"/>
    </row>
    <row r="31" spans="1:11" ht="34.5" customHeight="1" x14ac:dyDescent="0.4">
      <c r="B31" s="122">
        <v>23</v>
      </c>
      <c r="C31" s="63" t="s">
        <v>50</v>
      </c>
      <c r="D31" s="12" t="s">
        <v>153</v>
      </c>
      <c r="E31" s="69" t="s">
        <v>151</v>
      </c>
      <c r="F31" s="68" t="s">
        <v>122</v>
      </c>
      <c r="G31" s="27"/>
      <c r="H31" s="68">
        <v>0</v>
      </c>
      <c r="I31" s="137">
        <v>100000000000</v>
      </c>
      <c r="J31" s="268" t="s">
        <v>123</v>
      </c>
      <c r="K31" s="269"/>
    </row>
    <row r="32" spans="1:11" ht="23.65" customHeight="1" x14ac:dyDescent="0.4">
      <c r="B32" s="122">
        <v>24</v>
      </c>
      <c r="C32" s="63" t="s">
        <v>50</v>
      </c>
      <c r="D32" s="106" t="s">
        <v>154</v>
      </c>
      <c r="E32" s="68"/>
      <c r="F32" s="68" t="s">
        <v>114</v>
      </c>
      <c r="G32" s="27"/>
      <c r="H32" s="68" t="s">
        <v>115</v>
      </c>
      <c r="I32" s="68" t="s">
        <v>115</v>
      </c>
      <c r="J32" s="264" t="s">
        <v>155</v>
      </c>
      <c r="K32" s="265"/>
    </row>
    <row r="33" spans="2:11" ht="34.5" customHeight="1" x14ac:dyDescent="0.4">
      <c r="B33" s="122">
        <v>25</v>
      </c>
      <c r="C33" s="63" t="s">
        <v>50</v>
      </c>
      <c r="D33" s="14" t="s">
        <v>156</v>
      </c>
      <c r="E33" s="70" t="s">
        <v>157</v>
      </c>
      <c r="F33" s="68" t="s">
        <v>158</v>
      </c>
      <c r="G33" s="27"/>
      <c r="H33" s="68">
        <v>0</v>
      </c>
      <c r="I33" s="137">
        <v>100000000000</v>
      </c>
      <c r="J33" s="268" t="s">
        <v>159</v>
      </c>
      <c r="K33" s="269"/>
    </row>
    <row r="34" spans="2:11" ht="35.1" customHeight="1" x14ac:dyDescent="0.4">
      <c r="B34" s="122">
        <v>26</v>
      </c>
      <c r="C34" s="63" t="s">
        <v>50</v>
      </c>
      <c r="D34" s="14" t="s">
        <v>160</v>
      </c>
      <c r="E34" s="70" t="s">
        <v>157</v>
      </c>
      <c r="F34" s="68" t="s">
        <v>158</v>
      </c>
      <c r="G34" s="27"/>
      <c r="H34" s="68">
        <v>0</v>
      </c>
      <c r="I34" s="137">
        <v>100000000000</v>
      </c>
      <c r="J34" s="268" t="s">
        <v>159</v>
      </c>
      <c r="K34" s="269"/>
    </row>
    <row r="35" spans="2:11" ht="35.1" customHeight="1" x14ac:dyDescent="0.4">
      <c r="B35" s="122">
        <v>27</v>
      </c>
      <c r="C35" s="63" t="s">
        <v>50</v>
      </c>
      <c r="D35" s="12" t="s">
        <v>161</v>
      </c>
      <c r="E35" s="70" t="s">
        <v>157</v>
      </c>
      <c r="F35" s="68" t="s">
        <v>158</v>
      </c>
      <c r="G35" s="27"/>
      <c r="H35" s="68">
        <v>0</v>
      </c>
      <c r="I35" s="137">
        <v>100000000000</v>
      </c>
      <c r="J35" s="268" t="s">
        <v>159</v>
      </c>
      <c r="K35" s="269"/>
    </row>
    <row r="36" spans="2:11" ht="35.1" customHeight="1" x14ac:dyDescent="0.4">
      <c r="B36" s="122">
        <v>28</v>
      </c>
      <c r="C36" s="63" t="s">
        <v>50</v>
      </c>
      <c r="D36" s="12" t="s">
        <v>162</v>
      </c>
      <c r="E36" s="70" t="s">
        <v>157</v>
      </c>
      <c r="F36" s="68" t="s">
        <v>158</v>
      </c>
      <c r="G36" s="27"/>
      <c r="H36" s="68">
        <v>0</v>
      </c>
      <c r="I36" s="137">
        <v>100000000000</v>
      </c>
      <c r="J36" s="268" t="s">
        <v>159</v>
      </c>
      <c r="K36" s="269"/>
    </row>
    <row r="37" spans="2:11" ht="35.1" customHeight="1" x14ac:dyDescent="0.4">
      <c r="B37" s="122">
        <v>29</v>
      </c>
      <c r="C37" s="63" t="s">
        <v>50</v>
      </c>
      <c r="D37" s="12" t="s">
        <v>163</v>
      </c>
      <c r="E37" s="69" t="s">
        <v>151</v>
      </c>
      <c r="F37" s="68" t="s">
        <v>122</v>
      </c>
      <c r="G37" s="27"/>
      <c r="H37" s="68">
        <v>0</v>
      </c>
      <c r="I37" s="137">
        <v>100000000000</v>
      </c>
      <c r="J37" s="268" t="s">
        <v>123</v>
      </c>
      <c r="K37" s="269"/>
    </row>
    <row r="38" spans="2:11" ht="35.1" customHeight="1" x14ac:dyDescent="0.4">
      <c r="B38" s="122">
        <v>30</v>
      </c>
      <c r="C38" s="63" t="s">
        <v>50</v>
      </c>
      <c r="D38" s="12" t="s">
        <v>164</v>
      </c>
      <c r="E38" s="70" t="s">
        <v>157</v>
      </c>
      <c r="F38" s="68" t="s">
        <v>158</v>
      </c>
      <c r="G38" s="27"/>
      <c r="H38" s="68">
        <v>0</v>
      </c>
      <c r="I38" s="137">
        <v>100000000000</v>
      </c>
      <c r="J38" s="268" t="s">
        <v>159</v>
      </c>
      <c r="K38" s="269"/>
    </row>
    <row r="39" spans="2:11" ht="18.75" customHeight="1" x14ac:dyDescent="0.4">
      <c r="B39" s="122">
        <v>31</v>
      </c>
      <c r="C39" s="63" t="s">
        <v>50</v>
      </c>
      <c r="D39" s="12" t="s">
        <v>165</v>
      </c>
      <c r="E39" s="69"/>
      <c r="F39" s="68" t="s">
        <v>114</v>
      </c>
      <c r="G39" s="27"/>
      <c r="H39" s="68" t="s">
        <v>115</v>
      </c>
      <c r="I39" s="68" t="s">
        <v>115</v>
      </c>
      <c r="J39" s="264" t="s">
        <v>166</v>
      </c>
      <c r="K39" s="265"/>
    </row>
    <row r="40" spans="2:11" ht="18.75" customHeight="1" x14ac:dyDescent="0.4">
      <c r="B40" s="122">
        <v>32</v>
      </c>
      <c r="C40" s="63"/>
      <c r="D40" s="12"/>
      <c r="E40" s="69"/>
      <c r="F40" s="68"/>
      <c r="G40" s="27"/>
      <c r="H40" s="69"/>
      <c r="I40" s="69"/>
      <c r="J40" s="264"/>
      <c r="K40" s="265"/>
    </row>
    <row r="41" spans="2:11" ht="17.649999999999999" customHeight="1" x14ac:dyDescent="0.4">
      <c r="B41" s="122">
        <v>33</v>
      </c>
      <c r="C41" s="63"/>
      <c r="D41" s="18"/>
      <c r="E41" s="59"/>
      <c r="F41" s="68"/>
      <c r="G41" s="27"/>
      <c r="H41" s="69"/>
      <c r="I41" s="69"/>
      <c r="J41" s="264"/>
      <c r="K41" s="265"/>
    </row>
    <row r="42" spans="2:11" ht="18.75" customHeight="1" x14ac:dyDescent="0.4">
      <c r="B42" s="122">
        <v>34</v>
      </c>
      <c r="C42" s="63"/>
      <c r="D42" s="12"/>
      <c r="E42" s="69"/>
      <c r="F42" s="68"/>
      <c r="G42" s="27"/>
      <c r="H42" s="69"/>
      <c r="I42" s="69"/>
      <c r="J42" s="264"/>
      <c r="K42" s="265"/>
    </row>
    <row r="43" spans="2:11" ht="18.75" customHeight="1" x14ac:dyDescent="0.4">
      <c r="B43" s="62"/>
      <c r="C43" s="62"/>
      <c r="D43" s="4"/>
      <c r="E43" s="4"/>
      <c r="F43" s="3"/>
      <c r="G43" s="15"/>
      <c r="H43" s="4"/>
      <c r="I43" s="4"/>
      <c r="J43" s="4"/>
      <c r="K43" s="4"/>
    </row>
    <row r="44" spans="2:11" ht="18.75" customHeight="1" x14ac:dyDescent="0.4">
      <c r="B44" s="62"/>
      <c r="C44" s="62"/>
      <c r="D44" s="4"/>
      <c r="E44" s="4"/>
      <c r="F44" s="3"/>
      <c r="G44" s="15"/>
      <c r="H44" s="4"/>
      <c r="I44" s="4"/>
      <c r="J44" s="4"/>
      <c r="K44" s="4"/>
    </row>
    <row r="46" spans="2:11" ht="18.75" customHeight="1" x14ac:dyDescent="0.4">
      <c r="B46" s="108" t="s">
        <v>167</v>
      </c>
    </row>
    <row r="47" spans="2:11" ht="18.75" customHeight="1" x14ac:dyDescent="0.4">
      <c r="B47" s="108"/>
      <c r="C47" s="114" t="s">
        <v>168</v>
      </c>
    </row>
    <row r="48" spans="2:11" ht="18.75" customHeight="1" x14ac:dyDescent="0.4">
      <c r="B48" s="108"/>
      <c r="C48" s="6"/>
      <c r="D48" s="6" t="s">
        <v>169</v>
      </c>
      <c r="H48" s="149"/>
    </row>
    <row r="49" spans="2:7" ht="18.75" customHeight="1" x14ac:dyDescent="0.4">
      <c r="C49" s="6"/>
      <c r="D49" s="6" t="s">
        <v>170</v>
      </c>
    </row>
    <row r="50" spans="2:7" ht="18.75" customHeight="1" x14ac:dyDescent="0.4">
      <c r="C50" s="114" t="s">
        <v>171</v>
      </c>
    </row>
    <row r="51" spans="2:7" ht="18.75" customHeight="1" x14ac:dyDescent="0.4">
      <c r="C51" s="6"/>
      <c r="D51" s="74" t="s">
        <v>172</v>
      </c>
    </row>
    <row r="52" spans="2:7" ht="18.75" customHeight="1" x14ac:dyDescent="0.4">
      <c r="C52" s="6"/>
      <c r="D52" s="6" t="s">
        <v>173</v>
      </c>
    </row>
    <row r="53" spans="2:7" ht="18.75" customHeight="1" x14ac:dyDescent="0.4">
      <c r="C53" s="114" t="s">
        <v>174</v>
      </c>
    </row>
    <row r="54" spans="2:7" ht="18.75" customHeight="1" x14ac:dyDescent="0.4">
      <c r="C54" s="6"/>
      <c r="D54" s="74" t="s">
        <v>175</v>
      </c>
    </row>
    <row r="55" spans="2:7" ht="18.75" customHeight="1" x14ac:dyDescent="0.4">
      <c r="D55" s="6" t="s">
        <v>173</v>
      </c>
    </row>
    <row r="56" spans="2:7" ht="18.75" customHeight="1" x14ac:dyDescent="0.4">
      <c r="C56" s="114" t="s">
        <v>176</v>
      </c>
    </row>
    <row r="57" spans="2:7" ht="18.75" customHeight="1" x14ac:dyDescent="0.4">
      <c r="C57" s="6"/>
      <c r="D57" s="6" t="s">
        <v>177</v>
      </c>
    </row>
    <row r="58" spans="2:7" ht="18.75" customHeight="1" x14ac:dyDescent="0.4">
      <c r="D58" s="6" t="s">
        <v>173</v>
      </c>
    </row>
    <row r="59" spans="2:7" ht="18.75" customHeight="1" x14ac:dyDescent="0.4">
      <c r="D59" s="6"/>
    </row>
    <row r="60" spans="2:7" ht="18.75" customHeight="1" x14ac:dyDescent="0.4">
      <c r="B60" s="108" t="s">
        <v>178</v>
      </c>
    </row>
    <row r="61" spans="2:7" ht="18.75" customHeight="1" x14ac:dyDescent="0.4">
      <c r="C61" s="24" t="s">
        <v>282</v>
      </c>
    </row>
    <row r="62" spans="2:7" ht="18.75" customHeight="1" x14ac:dyDescent="0.4">
      <c r="C62" s="109" t="s">
        <v>180</v>
      </c>
      <c r="D62" s="110" t="s">
        <v>181</v>
      </c>
      <c r="E62" s="111" t="s">
        <v>182</v>
      </c>
      <c r="F62" s="112"/>
      <c r="G62" s="113"/>
    </row>
    <row r="63" spans="2:7" ht="18.75" customHeight="1" x14ac:dyDescent="0.4">
      <c r="C63" s="25">
        <v>1</v>
      </c>
      <c r="D63" s="73" t="s">
        <v>283</v>
      </c>
      <c r="E63" s="18"/>
      <c r="F63" s="16"/>
      <c r="G63" s="17"/>
    </row>
    <row r="64" spans="2:7" ht="18.75" customHeight="1" x14ac:dyDescent="0.4">
      <c r="C64" s="25">
        <v>2</v>
      </c>
      <c r="D64" s="73" t="s">
        <v>284</v>
      </c>
      <c r="E64" s="18"/>
      <c r="F64" s="16"/>
      <c r="G64" s="17"/>
    </row>
    <row r="65" spans="3:7" ht="18.75" customHeight="1" x14ac:dyDescent="0.4">
      <c r="C65" s="25">
        <v>3</v>
      </c>
      <c r="D65" s="73" t="s">
        <v>285</v>
      </c>
      <c r="E65" s="18"/>
      <c r="F65" s="16"/>
      <c r="G65" s="17"/>
    </row>
    <row r="66" spans="3:7" ht="18.75" customHeight="1" x14ac:dyDescent="0.4">
      <c r="C66" s="25">
        <v>4</v>
      </c>
      <c r="D66" s="73" t="s">
        <v>286</v>
      </c>
      <c r="E66" s="18"/>
      <c r="F66" s="16"/>
      <c r="G66" s="17"/>
    </row>
    <row r="67" spans="3:7" ht="18.75" customHeight="1" x14ac:dyDescent="0.4">
      <c r="C67" s="25">
        <v>5</v>
      </c>
      <c r="D67" s="73" t="s">
        <v>287</v>
      </c>
      <c r="E67" s="18"/>
      <c r="F67" s="16"/>
      <c r="G67" s="17"/>
    </row>
    <row r="68" spans="3:7" ht="18.75" customHeight="1" x14ac:dyDescent="0.4">
      <c r="C68" s="25">
        <v>6</v>
      </c>
      <c r="D68" s="73" t="s">
        <v>288</v>
      </c>
      <c r="E68" s="18"/>
      <c r="F68" s="16"/>
      <c r="G68" s="17"/>
    </row>
    <row r="69" spans="3:7" ht="18.75" customHeight="1" x14ac:dyDescent="0.4">
      <c r="C69" s="25">
        <v>7</v>
      </c>
      <c r="D69" s="73" t="s">
        <v>289</v>
      </c>
      <c r="E69" s="18"/>
      <c r="F69" s="16"/>
      <c r="G69" s="17"/>
    </row>
    <row r="70" spans="3:7" ht="18.75" customHeight="1" x14ac:dyDescent="0.4">
      <c r="C70" s="25">
        <v>8</v>
      </c>
      <c r="D70" s="73" t="s">
        <v>290</v>
      </c>
      <c r="E70" s="158" t="s">
        <v>291</v>
      </c>
      <c r="F70" s="16"/>
      <c r="G70" s="17"/>
    </row>
    <row r="71" spans="3:7" ht="18.75" customHeight="1" x14ac:dyDescent="0.4">
      <c r="C71" s="25">
        <v>9</v>
      </c>
      <c r="D71" s="73" t="s">
        <v>292</v>
      </c>
      <c r="E71" s="14" t="s">
        <v>293</v>
      </c>
      <c r="F71" s="16"/>
      <c r="G71" s="17"/>
    </row>
    <row r="72" spans="3:7" ht="18.75" customHeight="1" x14ac:dyDescent="0.4">
      <c r="C72" s="5"/>
      <c r="E72" s="163"/>
    </row>
    <row r="73" spans="3:7" ht="18.75" customHeight="1" x14ac:dyDescent="0.4">
      <c r="C73" s="6"/>
    </row>
    <row r="74" spans="3:7" ht="18.75" customHeight="1" x14ac:dyDescent="0.4">
      <c r="C74" s="24" t="s">
        <v>179</v>
      </c>
    </row>
    <row r="75" spans="3:7" ht="18.75" customHeight="1" x14ac:dyDescent="0.4">
      <c r="C75" s="109" t="s">
        <v>180</v>
      </c>
      <c r="D75" s="110" t="s">
        <v>181</v>
      </c>
      <c r="E75" s="111" t="s">
        <v>182</v>
      </c>
      <c r="F75" s="112"/>
      <c r="G75" s="113"/>
    </row>
    <row r="76" spans="3:7" ht="18.75" customHeight="1" x14ac:dyDescent="0.4">
      <c r="C76" s="25">
        <v>1</v>
      </c>
      <c r="D76" s="73" t="s">
        <v>191</v>
      </c>
      <c r="E76" s="18"/>
      <c r="F76" s="16"/>
      <c r="G76" s="17"/>
    </row>
    <row r="77" spans="3:7" ht="18.75" customHeight="1" x14ac:dyDescent="0.4">
      <c r="C77" s="25">
        <v>2</v>
      </c>
      <c r="D77" s="73" t="s">
        <v>192</v>
      </c>
      <c r="E77" s="18"/>
      <c r="F77" s="16"/>
      <c r="G77" s="17"/>
    </row>
    <row r="78" spans="3:7" ht="18.75" customHeight="1" x14ac:dyDescent="0.4">
      <c r="C78" s="25">
        <v>3</v>
      </c>
      <c r="D78" s="73" t="s">
        <v>193</v>
      </c>
      <c r="E78" s="18"/>
      <c r="F78" s="16"/>
      <c r="G78" s="17"/>
    </row>
    <row r="79" spans="3:7" ht="18.75" customHeight="1" x14ac:dyDescent="0.4">
      <c r="C79" s="25">
        <v>4</v>
      </c>
      <c r="D79" s="73" t="s">
        <v>194</v>
      </c>
      <c r="E79" s="18"/>
      <c r="F79" s="16"/>
      <c r="G79" s="17"/>
    </row>
    <row r="80" spans="3:7" ht="18.75" customHeight="1" x14ac:dyDescent="0.4">
      <c r="C80" s="25">
        <v>5</v>
      </c>
      <c r="D80" s="73" t="s">
        <v>195</v>
      </c>
      <c r="E80" s="18"/>
      <c r="F80" s="16"/>
      <c r="G80" s="17"/>
    </row>
    <row r="81" spans="3:7" ht="18.75" customHeight="1" x14ac:dyDescent="0.4">
      <c r="C81" s="25">
        <v>6</v>
      </c>
      <c r="D81" s="73" t="s">
        <v>196</v>
      </c>
      <c r="E81" s="18"/>
      <c r="F81" s="16"/>
      <c r="G81" s="17"/>
    </row>
    <row r="82" spans="3:7" ht="18.75" customHeight="1" x14ac:dyDescent="0.4">
      <c r="C82" s="25">
        <v>7</v>
      </c>
      <c r="D82" s="73" t="s">
        <v>197</v>
      </c>
      <c r="E82" s="18"/>
      <c r="F82" s="16"/>
      <c r="G82" s="17"/>
    </row>
    <row r="83" spans="3:7" ht="18.75" customHeight="1" x14ac:dyDescent="0.4">
      <c r="C83" s="25">
        <v>8</v>
      </c>
      <c r="D83" s="73" t="s">
        <v>198</v>
      </c>
      <c r="E83" s="18"/>
      <c r="F83" s="16"/>
      <c r="G83" s="17"/>
    </row>
    <row r="84" spans="3:7" ht="18.75" customHeight="1" x14ac:dyDescent="0.4">
      <c r="C84" s="25">
        <v>9</v>
      </c>
      <c r="D84" s="73" t="s">
        <v>199</v>
      </c>
      <c r="E84" s="18"/>
      <c r="F84" s="16"/>
      <c r="G84" s="17"/>
    </row>
    <row r="85" spans="3:7" ht="18.75" customHeight="1" x14ac:dyDescent="0.4">
      <c r="C85" s="25">
        <v>10</v>
      </c>
      <c r="D85" s="73" t="s">
        <v>200</v>
      </c>
      <c r="E85" s="18"/>
      <c r="F85" s="16"/>
      <c r="G85" s="17"/>
    </row>
    <row r="86" spans="3:7" ht="18.75" customHeight="1" x14ac:dyDescent="0.4">
      <c r="C86" s="25">
        <v>11</v>
      </c>
      <c r="D86" s="73" t="s">
        <v>201</v>
      </c>
      <c r="E86" s="18"/>
      <c r="F86" s="16"/>
      <c r="G86" s="17"/>
    </row>
    <row r="87" spans="3:7" ht="18.75" customHeight="1" x14ac:dyDescent="0.4">
      <c r="C87" s="25">
        <v>12</v>
      </c>
      <c r="D87" s="73" t="s">
        <v>202</v>
      </c>
      <c r="E87" s="18"/>
      <c r="F87" s="16"/>
      <c r="G87" s="17"/>
    </row>
    <row r="88" spans="3:7" ht="18.75" customHeight="1" x14ac:dyDescent="0.4">
      <c r="C88" s="25">
        <v>13</v>
      </c>
      <c r="D88" s="73" t="s">
        <v>203</v>
      </c>
      <c r="E88" s="18"/>
      <c r="F88" s="16"/>
      <c r="G88" s="17"/>
    </row>
    <row r="89" spans="3:7" ht="18.75" customHeight="1" x14ac:dyDescent="0.4">
      <c r="C89" s="25">
        <v>14</v>
      </c>
      <c r="D89" s="73" t="s">
        <v>204</v>
      </c>
      <c r="E89" s="18"/>
      <c r="F89" s="16"/>
      <c r="G89" s="17"/>
    </row>
    <row r="90" spans="3:7" ht="18.75" customHeight="1" x14ac:dyDescent="0.4">
      <c r="C90" s="25">
        <v>15</v>
      </c>
      <c r="D90" s="73" t="s">
        <v>205</v>
      </c>
      <c r="E90" s="18"/>
      <c r="F90" s="16"/>
      <c r="G90" s="17"/>
    </row>
    <row r="91" spans="3:7" ht="18.75" customHeight="1" x14ac:dyDescent="0.4">
      <c r="C91" s="25">
        <v>16</v>
      </c>
      <c r="D91" s="73" t="s">
        <v>206</v>
      </c>
      <c r="E91" s="18"/>
      <c r="F91" s="16"/>
      <c r="G91" s="17"/>
    </row>
    <row r="92" spans="3:7" ht="18.75" customHeight="1" x14ac:dyDescent="0.4">
      <c r="C92" s="25">
        <v>17</v>
      </c>
      <c r="D92" s="73" t="s">
        <v>207</v>
      </c>
      <c r="E92" s="18"/>
      <c r="F92" s="16"/>
      <c r="G92" s="17"/>
    </row>
    <row r="93" spans="3:7" ht="18.75" customHeight="1" x14ac:dyDescent="0.4">
      <c r="C93" s="25">
        <v>18</v>
      </c>
      <c r="D93" s="73" t="s">
        <v>208</v>
      </c>
      <c r="E93" s="18"/>
      <c r="F93" s="16"/>
      <c r="G93" s="17"/>
    </row>
    <row r="94" spans="3:7" ht="18.75" customHeight="1" x14ac:dyDescent="0.4">
      <c r="C94" s="25">
        <v>19</v>
      </c>
      <c r="D94" s="73" t="s">
        <v>209</v>
      </c>
      <c r="E94" s="18"/>
      <c r="F94" s="16"/>
      <c r="G94" s="17"/>
    </row>
    <row r="95" spans="3:7" ht="18.75" customHeight="1" x14ac:dyDescent="0.4">
      <c r="C95" s="25">
        <v>20</v>
      </c>
      <c r="D95" s="73" t="s">
        <v>210</v>
      </c>
      <c r="E95" s="18"/>
      <c r="F95" s="16"/>
      <c r="G95" s="17"/>
    </row>
    <row r="96" spans="3:7" ht="18.75" customHeight="1" x14ac:dyDescent="0.4">
      <c r="C96" s="25">
        <v>21</v>
      </c>
      <c r="D96" s="73" t="s">
        <v>211</v>
      </c>
      <c r="E96" s="18"/>
      <c r="F96" s="16"/>
      <c r="G96" s="17"/>
    </row>
    <row r="97" spans="3:7" ht="18.75" customHeight="1" x14ac:dyDescent="0.4">
      <c r="C97" s="25">
        <v>22</v>
      </c>
      <c r="D97" s="73" t="s">
        <v>212</v>
      </c>
      <c r="E97" s="18"/>
      <c r="F97" s="16"/>
      <c r="G97" s="17"/>
    </row>
    <row r="98" spans="3:7" ht="18.75" customHeight="1" x14ac:dyDescent="0.4">
      <c r="C98" s="25">
        <v>23</v>
      </c>
      <c r="D98" s="73" t="s">
        <v>213</v>
      </c>
      <c r="E98" s="18"/>
      <c r="F98" s="16"/>
      <c r="G98" s="17"/>
    </row>
    <row r="99" spans="3:7" ht="18.75" customHeight="1" x14ac:dyDescent="0.4">
      <c r="C99" s="25">
        <v>24</v>
      </c>
      <c r="D99" s="73" t="s">
        <v>214</v>
      </c>
      <c r="E99" s="18"/>
      <c r="F99" s="16"/>
      <c r="G99" s="17"/>
    </row>
    <row r="100" spans="3:7" ht="18.75" customHeight="1" x14ac:dyDescent="0.4">
      <c r="C100" s="25">
        <v>25</v>
      </c>
      <c r="D100" s="73" t="s">
        <v>215</v>
      </c>
      <c r="E100" s="18"/>
      <c r="F100" s="16"/>
      <c r="G100" s="17"/>
    </row>
    <row r="101" spans="3:7" ht="18.75" customHeight="1" x14ac:dyDescent="0.4">
      <c r="C101" s="25">
        <v>26</v>
      </c>
      <c r="D101" s="73" t="s">
        <v>216</v>
      </c>
      <c r="E101" s="18"/>
      <c r="F101" s="16"/>
      <c r="G101" s="17"/>
    </row>
    <row r="102" spans="3:7" ht="18.75" customHeight="1" x14ac:dyDescent="0.4">
      <c r="C102" s="25">
        <v>27</v>
      </c>
      <c r="D102" s="73" t="s">
        <v>217</v>
      </c>
      <c r="E102" s="18"/>
      <c r="F102" s="16"/>
      <c r="G102" s="17"/>
    </row>
    <row r="103" spans="3:7" ht="18.75" customHeight="1" x14ac:dyDescent="0.4">
      <c r="C103" s="25">
        <v>28</v>
      </c>
      <c r="D103" s="73" t="s">
        <v>218</v>
      </c>
      <c r="E103" s="18"/>
      <c r="F103" s="16"/>
      <c r="G103" s="17"/>
    </row>
    <row r="104" spans="3:7" ht="18.75" customHeight="1" x14ac:dyDescent="0.4">
      <c r="C104" s="25">
        <v>29</v>
      </c>
      <c r="D104" s="73" t="s">
        <v>219</v>
      </c>
      <c r="E104" s="18"/>
      <c r="F104" s="16"/>
      <c r="G104" s="17"/>
    </row>
    <row r="105" spans="3:7" ht="18.75" customHeight="1" x14ac:dyDescent="0.4">
      <c r="C105" s="25">
        <v>30</v>
      </c>
      <c r="D105" s="73" t="s">
        <v>220</v>
      </c>
      <c r="E105" s="18"/>
      <c r="F105" s="16"/>
      <c r="G105" s="17"/>
    </row>
    <row r="106" spans="3:7" ht="18.75" customHeight="1" x14ac:dyDescent="0.4">
      <c r="C106" s="25">
        <v>31</v>
      </c>
      <c r="D106" s="73" t="s">
        <v>221</v>
      </c>
      <c r="E106" s="18"/>
      <c r="F106" s="16"/>
      <c r="G106" s="17"/>
    </row>
    <row r="107" spans="3:7" ht="18.75" customHeight="1" x14ac:dyDescent="0.4">
      <c r="C107" s="25">
        <v>32</v>
      </c>
      <c r="D107" s="73" t="s">
        <v>222</v>
      </c>
      <c r="E107" s="18"/>
      <c r="F107" s="16"/>
      <c r="G107" s="17"/>
    </row>
    <row r="108" spans="3:7" ht="18.75" customHeight="1" x14ac:dyDescent="0.4">
      <c r="C108" s="25">
        <v>33</v>
      </c>
      <c r="D108" s="73" t="s">
        <v>223</v>
      </c>
      <c r="E108" s="18"/>
      <c r="F108" s="16"/>
      <c r="G108" s="17"/>
    </row>
    <row r="109" spans="3:7" ht="18.75" customHeight="1" x14ac:dyDescent="0.4">
      <c r="C109" s="25">
        <v>34</v>
      </c>
      <c r="D109" s="73" t="s">
        <v>224</v>
      </c>
      <c r="E109" s="18"/>
      <c r="F109" s="16"/>
      <c r="G109" s="17"/>
    </row>
    <row r="110" spans="3:7" ht="18.75" customHeight="1" x14ac:dyDescent="0.4">
      <c r="C110" s="25">
        <v>35</v>
      </c>
      <c r="D110" s="73" t="s">
        <v>225</v>
      </c>
      <c r="E110" s="18"/>
      <c r="F110" s="16"/>
      <c r="G110" s="17"/>
    </row>
    <row r="111" spans="3:7" ht="18.75" customHeight="1" x14ac:dyDescent="0.4">
      <c r="C111" s="25">
        <v>36</v>
      </c>
      <c r="D111" s="73" t="s">
        <v>226</v>
      </c>
      <c r="E111" s="18"/>
      <c r="F111" s="16"/>
      <c r="G111" s="17"/>
    </row>
    <row r="112" spans="3:7" ht="18.75" customHeight="1" x14ac:dyDescent="0.4">
      <c r="C112" s="25">
        <v>37</v>
      </c>
      <c r="D112" s="73" t="s">
        <v>227</v>
      </c>
      <c r="E112" s="18"/>
      <c r="F112" s="16"/>
      <c r="G112" s="17"/>
    </row>
    <row r="113" spans="3:7" ht="18.75" customHeight="1" x14ac:dyDescent="0.4">
      <c r="C113" s="25">
        <v>38</v>
      </c>
      <c r="D113" s="73" t="s">
        <v>228</v>
      </c>
      <c r="E113" s="18"/>
      <c r="F113" s="16"/>
      <c r="G113" s="17"/>
    </row>
    <row r="114" spans="3:7" ht="18.75" customHeight="1" x14ac:dyDescent="0.4">
      <c r="C114" s="25">
        <v>39</v>
      </c>
      <c r="D114" s="73" t="s">
        <v>229</v>
      </c>
      <c r="E114" s="18"/>
      <c r="F114" s="16"/>
      <c r="G114" s="17"/>
    </row>
    <row r="115" spans="3:7" ht="18.75" customHeight="1" x14ac:dyDescent="0.4">
      <c r="C115" s="25">
        <v>40</v>
      </c>
      <c r="D115" s="73" t="s">
        <v>230</v>
      </c>
      <c r="E115" s="18"/>
      <c r="F115" s="16"/>
      <c r="G115" s="17"/>
    </row>
    <row r="116" spans="3:7" ht="18.75" customHeight="1" x14ac:dyDescent="0.4">
      <c r="C116" s="25">
        <v>41</v>
      </c>
      <c r="D116" s="73" t="s">
        <v>231</v>
      </c>
      <c r="E116" s="18"/>
      <c r="F116" s="16"/>
      <c r="G116" s="17"/>
    </row>
    <row r="117" spans="3:7" ht="18.75" customHeight="1" x14ac:dyDescent="0.4">
      <c r="C117" s="25">
        <v>42</v>
      </c>
      <c r="D117" s="73" t="s">
        <v>232</v>
      </c>
      <c r="E117" s="18"/>
      <c r="F117" s="16"/>
      <c r="G117" s="17"/>
    </row>
    <row r="118" spans="3:7" ht="18.75" customHeight="1" x14ac:dyDescent="0.4">
      <c r="C118" s="25">
        <v>43</v>
      </c>
      <c r="D118" s="73" t="s">
        <v>233</v>
      </c>
      <c r="E118" s="18"/>
      <c r="F118" s="16"/>
      <c r="G118" s="17"/>
    </row>
    <row r="119" spans="3:7" ht="18.75" customHeight="1" x14ac:dyDescent="0.4">
      <c r="C119" s="25">
        <v>44</v>
      </c>
      <c r="D119" s="73" t="s">
        <v>234</v>
      </c>
      <c r="E119" s="18"/>
      <c r="F119" s="16"/>
      <c r="G119" s="17"/>
    </row>
    <row r="120" spans="3:7" ht="18.75" customHeight="1" x14ac:dyDescent="0.4">
      <c r="C120" s="25">
        <v>45</v>
      </c>
      <c r="D120" s="73" t="s">
        <v>235</v>
      </c>
      <c r="E120" s="18"/>
      <c r="F120" s="16"/>
      <c r="G120" s="17"/>
    </row>
    <row r="121" spans="3:7" ht="18.75" customHeight="1" x14ac:dyDescent="0.4">
      <c r="C121" s="25">
        <v>46</v>
      </c>
      <c r="D121" s="73" t="s">
        <v>236</v>
      </c>
      <c r="E121" s="18"/>
      <c r="F121" s="16"/>
      <c r="G121" s="17"/>
    </row>
    <row r="122" spans="3:7" ht="18.75" customHeight="1" x14ac:dyDescent="0.4">
      <c r="C122" s="25">
        <v>47</v>
      </c>
      <c r="D122" s="73" t="s">
        <v>237</v>
      </c>
      <c r="E122" s="18"/>
      <c r="F122" s="16"/>
      <c r="G122" s="17"/>
    </row>
    <row r="123" spans="3:7" ht="18.75" customHeight="1" x14ac:dyDescent="0.4">
      <c r="C123" s="25">
        <v>48</v>
      </c>
      <c r="D123" s="73" t="s">
        <v>238</v>
      </c>
      <c r="E123" s="18"/>
      <c r="F123" s="16"/>
      <c r="G123" s="17"/>
    </row>
    <row r="124" spans="3:7" ht="18.75" customHeight="1" x14ac:dyDescent="0.4">
      <c r="C124" s="25">
        <v>49</v>
      </c>
      <c r="D124" s="73" t="s">
        <v>239</v>
      </c>
      <c r="E124" s="18"/>
      <c r="F124" s="16"/>
      <c r="G124" s="17"/>
    </row>
    <row r="125" spans="3:7" ht="18.75" customHeight="1" x14ac:dyDescent="0.4">
      <c r="C125" s="25">
        <v>50</v>
      </c>
      <c r="D125" s="73" t="s">
        <v>240</v>
      </c>
      <c r="E125" s="18"/>
      <c r="F125" s="16"/>
      <c r="G125" s="17"/>
    </row>
    <row r="126" spans="3:7" ht="18.75" customHeight="1" x14ac:dyDescent="0.4">
      <c r="C126" s="25">
        <v>51</v>
      </c>
      <c r="D126" s="73" t="s">
        <v>241</v>
      </c>
      <c r="E126" s="18"/>
      <c r="F126" s="16"/>
      <c r="G126" s="17"/>
    </row>
    <row r="127" spans="3:7" ht="18.75" customHeight="1" x14ac:dyDescent="0.4">
      <c r="C127" s="25">
        <v>52</v>
      </c>
      <c r="D127" s="73" t="s">
        <v>242</v>
      </c>
      <c r="E127" s="18"/>
      <c r="F127" s="16"/>
      <c r="G127" s="17"/>
    </row>
    <row r="128" spans="3:7" ht="18.75" customHeight="1" x14ac:dyDescent="0.4">
      <c r="C128" s="25">
        <v>53</v>
      </c>
      <c r="D128" s="73" t="s">
        <v>243</v>
      </c>
      <c r="E128" s="18"/>
      <c r="F128" s="16"/>
      <c r="G128" s="17"/>
    </row>
    <row r="129" spans="2:7" ht="18.75" customHeight="1" x14ac:dyDescent="0.4">
      <c r="C129" s="5" t="s">
        <v>244</v>
      </c>
    </row>
    <row r="130" spans="2:7" ht="18.75" customHeight="1" x14ac:dyDescent="0.4">
      <c r="B130" s="6"/>
      <c r="C130" s="5"/>
    </row>
    <row r="131" spans="2:7" ht="18.75" customHeight="1" x14ac:dyDescent="0.4">
      <c r="C131" s="24" t="s">
        <v>245</v>
      </c>
    </row>
    <row r="132" spans="2:7" ht="18.75" customHeight="1" x14ac:dyDescent="0.4">
      <c r="C132" s="109" t="s">
        <v>180</v>
      </c>
      <c r="D132" s="110" t="s">
        <v>181</v>
      </c>
      <c r="E132" s="111" t="s">
        <v>182</v>
      </c>
      <c r="F132" s="112"/>
      <c r="G132" s="113"/>
    </row>
    <row r="133" spans="2:7" ht="18.75" customHeight="1" x14ac:dyDescent="0.4">
      <c r="C133" s="25">
        <v>1</v>
      </c>
      <c r="D133" s="73" t="s">
        <v>246</v>
      </c>
      <c r="E133" s="18"/>
      <c r="F133" s="16"/>
      <c r="G133" s="17"/>
    </row>
    <row r="134" spans="2:7" ht="18.75" customHeight="1" x14ac:dyDescent="0.4">
      <c r="B134" s="6"/>
      <c r="C134" s="25">
        <v>2</v>
      </c>
      <c r="D134" s="73" t="s">
        <v>247</v>
      </c>
      <c r="E134" s="18"/>
      <c r="F134" s="16"/>
      <c r="G134" s="17"/>
    </row>
    <row r="135" spans="2:7" ht="18.75" customHeight="1" x14ac:dyDescent="0.4">
      <c r="B135" s="6"/>
      <c r="C135" s="5" t="s">
        <v>244</v>
      </c>
    </row>
    <row r="136" spans="2:7" ht="18.75" customHeight="1" x14ac:dyDescent="0.4">
      <c r="B136" s="6"/>
      <c r="C136" s="5"/>
    </row>
    <row r="137" spans="2:7" ht="18.75" customHeight="1" x14ac:dyDescent="0.4">
      <c r="B137" s="6"/>
      <c r="C137" s="24" t="s">
        <v>294</v>
      </c>
    </row>
    <row r="138" spans="2:7" ht="18.75" customHeight="1" x14ac:dyDescent="0.4">
      <c r="B138" s="6"/>
      <c r="C138" s="109" t="s">
        <v>180</v>
      </c>
      <c r="D138" s="110" t="s">
        <v>181</v>
      </c>
      <c r="E138" s="111" t="s">
        <v>182</v>
      </c>
      <c r="F138" s="112"/>
      <c r="G138" s="113"/>
    </row>
    <row r="139" spans="2:7" ht="18.75" customHeight="1" x14ac:dyDescent="0.4">
      <c r="B139" s="6"/>
      <c r="C139" s="25">
        <v>1</v>
      </c>
      <c r="D139" s="73" t="s">
        <v>295</v>
      </c>
      <c r="E139" s="18"/>
      <c r="F139" s="16"/>
      <c r="G139" s="17"/>
    </row>
    <row r="140" spans="2:7" ht="18.75" customHeight="1" x14ac:dyDescent="0.4">
      <c r="B140" s="6"/>
      <c r="C140" s="25">
        <v>2</v>
      </c>
      <c r="D140" s="73" t="s">
        <v>296</v>
      </c>
      <c r="E140" s="18"/>
      <c r="F140" s="16"/>
      <c r="G140" s="17"/>
    </row>
    <row r="141" spans="2:7" ht="18.75" customHeight="1" x14ac:dyDescent="0.4">
      <c r="B141" s="6"/>
      <c r="C141" s="5" t="s">
        <v>244</v>
      </c>
    </row>
    <row r="142" spans="2:7" ht="18.75" customHeight="1" x14ac:dyDescent="0.4">
      <c r="B142" s="6"/>
      <c r="C142" s="5"/>
    </row>
    <row r="143" spans="2:7" ht="18.75" customHeight="1" x14ac:dyDescent="0.4">
      <c r="B143" s="6"/>
      <c r="C143" s="24" t="s">
        <v>253</v>
      </c>
    </row>
    <row r="144" spans="2:7" ht="18.75" customHeight="1" x14ac:dyDescent="0.4">
      <c r="B144" s="6"/>
      <c r="C144" s="109" t="s">
        <v>180</v>
      </c>
      <c r="D144" s="110" t="s">
        <v>181</v>
      </c>
      <c r="E144" s="111" t="s">
        <v>182</v>
      </c>
      <c r="F144" s="112"/>
      <c r="G144" s="113"/>
    </row>
    <row r="145" spans="2:7" ht="18.75" customHeight="1" x14ac:dyDescent="0.4">
      <c r="B145" s="6"/>
      <c r="C145" s="25">
        <v>1</v>
      </c>
      <c r="D145" s="73" t="s">
        <v>254</v>
      </c>
      <c r="E145" s="18"/>
      <c r="F145" s="16"/>
      <c r="G145" s="17"/>
    </row>
    <row r="146" spans="2:7" ht="18.75" customHeight="1" x14ac:dyDescent="0.4">
      <c r="B146" s="6"/>
      <c r="C146" s="25">
        <v>2</v>
      </c>
      <c r="D146" s="73" t="s">
        <v>255</v>
      </c>
      <c r="E146" s="18"/>
      <c r="F146" s="16"/>
      <c r="G146" s="17"/>
    </row>
    <row r="147" spans="2:7" ht="18.75" customHeight="1" x14ac:dyDescent="0.4">
      <c r="B147" s="6"/>
      <c r="C147" s="5" t="s">
        <v>244</v>
      </c>
    </row>
    <row r="148" spans="2:7" ht="18.75" customHeight="1" x14ac:dyDescent="0.4">
      <c r="B148" s="6"/>
      <c r="C148" s="5"/>
    </row>
    <row r="149" spans="2:7" ht="18.75" customHeight="1" x14ac:dyDescent="0.4">
      <c r="B149" s="6"/>
      <c r="C149" s="24" t="s">
        <v>256</v>
      </c>
    </row>
    <row r="150" spans="2:7" ht="18.75" customHeight="1" x14ac:dyDescent="0.4">
      <c r="B150" s="6"/>
      <c r="C150" s="109" t="s">
        <v>180</v>
      </c>
      <c r="D150" s="110" t="s">
        <v>181</v>
      </c>
      <c r="E150" s="111" t="s">
        <v>182</v>
      </c>
      <c r="F150" s="112"/>
      <c r="G150" s="113"/>
    </row>
    <row r="151" spans="2:7" ht="18.75" customHeight="1" x14ac:dyDescent="0.4">
      <c r="B151" s="6"/>
      <c r="C151" s="25">
        <v>1</v>
      </c>
      <c r="D151" s="73" t="s">
        <v>257</v>
      </c>
      <c r="E151" s="18"/>
      <c r="F151" s="16"/>
      <c r="G151" s="17"/>
    </row>
    <row r="152" spans="2:7" ht="18.75" customHeight="1" x14ac:dyDescent="0.4">
      <c r="B152" s="6"/>
      <c r="C152" s="25">
        <v>2</v>
      </c>
      <c r="D152" s="73" t="s">
        <v>258</v>
      </c>
      <c r="E152" s="18"/>
      <c r="F152" s="16"/>
      <c r="G152" s="17"/>
    </row>
    <row r="153" spans="2:7" ht="18.75" customHeight="1" x14ac:dyDescent="0.4">
      <c r="B153" s="6"/>
      <c r="C153" s="5" t="s">
        <v>244</v>
      </c>
    </row>
    <row r="154" spans="2:7" ht="18.75" customHeight="1" x14ac:dyDescent="0.4">
      <c r="B154" s="6"/>
      <c r="C154" s="5"/>
    </row>
    <row r="155" spans="2:7" ht="18.75" customHeight="1" x14ac:dyDescent="0.4">
      <c r="B155" s="6"/>
      <c r="C155" s="24" t="s">
        <v>259</v>
      </c>
    </row>
    <row r="156" spans="2:7" ht="18.75" customHeight="1" x14ac:dyDescent="0.4">
      <c r="B156" s="6"/>
      <c r="C156" s="109" t="s">
        <v>180</v>
      </c>
      <c r="D156" s="110" t="s">
        <v>181</v>
      </c>
      <c r="E156" s="111" t="s">
        <v>182</v>
      </c>
      <c r="F156" s="112"/>
      <c r="G156" s="113"/>
    </row>
    <row r="157" spans="2:7" ht="18.75" customHeight="1" x14ac:dyDescent="0.4">
      <c r="B157" s="6"/>
      <c r="C157" s="25">
        <v>1</v>
      </c>
      <c r="D157" s="73" t="s">
        <v>260</v>
      </c>
      <c r="E157" s="18"/>
      <c r="F157" s="16"/>
      <c r="G157" s="17"/>
    </row>
    <row r="158" spans="2:7" ht="18.75" customHeight="1" x14ac:dyDescent="0.4">
      <c r="B158" s="6"/>
      <c r="C158" s="25">
        <v>2</v>
      </c>
      <c r="D158" s="73" t="s">
        <v>261</v>
      </c>
      <c r="E158" s="18"/>
      <c r="F158" s="16"/>
      <c r="G158" s="17"/>
    </row>
    <row r="159" spans="2:7" ht="18.75" customHeight="1" x14ac:dyDescent="0.4">
      <c r="B159" s="6"/>
      <c r="C159" s="5" t="s">
        <v>244</v>
      </c>
    </row>
    <row r="160" spans="2:7" ht="18.75" customHeight="1" x14ac:dyDescent="0.4">
      <c r="B160" s="6"/>
      <c r="C160" s="5"/>
    </row>
    <row r="161" spans="2:7" ht="18.75" customHeight="1" x14ac:dyDescent="0.4">
      <c r="B161" s="6"/>
      <c r="C161" s="24" t="s">
        <v>262</v>
      </c>
      <c r="D161" s="6"/>
    </row>
    <row r="162" spans="2:7" ht="18.75" customHeight="1" x14ac:dyDescent="0.4">
      <c r="B162" s="6"/>
      <c r="C162" s="109" t="s">
        <v>180</v>
      </c>
      <c r="D162" s="110" t="s">
        <v>181</v>
      </c>
      <c r="E162" s="111" t="s">
        <v>182</v>
      </c>
      <c r="F162" s="112"/>
      <c r="G162" s="113"/>
    </row>
    <row r="163" spans="2:7" ht="18.75" customHeight="1" x14ac:dyDescent="0.4">
      <c r="B163" s="6"/>
      <c r="C163" s="25">
        <v>1</v>
      </c>
      <c r="D163" s="73" t="s">
        <v>263</v>
      </c>
      <c r="E163" s="18"/>
      <c r="F163" s="16"/>
      <c r="G163" s="17"/>
    </row>
    <row r="164" spans="2:7" ht="18.75" customHeight="1" x14ac:dyDescent="0.4">
      <c r="B164" s="6"/>
      <c r="C164" s="25">
        <v>2</v>
      </c>
      <c r="D164" s="73" t="s">
        <v>264</v>
      </c>
      <c r="E164" s="158" t="s">
        <v>184</v>
      </c>
      <c r="F164" s="16"/>
      <c r="G164" s="17"/>
    </row>
    <row r="165" spans="2:7" ht="18.75" customHeight="1" x14ac:dyDescent="0.4">
      <c r="B165" s="6"/>
      <c r="C165" s="25">
        <v>3</v>
      </c>
      <c r="D165" s="73" t="s">
        <v>265</v>
      </c>
      <c r="E165" s="18"/>
      <c r="F165" s="16"/>
      <c r="G165" s="17"/>
    </row>
    <row r="166" spans="2:7" ht="18.75" customHeight="1" x14ac:dyDescent="0.4">
      <c r="B166" s="6"/>
      <c r="C166" s="5" t="s">
        <v>244</v>
      </c>
      <c r="D166" s="6"/>
    </row>
    <row r="167" spans="2:7" ht="18.75" customHeight="1" x14ac:dyDescent="0.4">
      <c r="B167" s="6"/>
      <c r="C167" s="5"/>
    </row>
    <row r="168" spans="2:7" ht="18.75" customHeight="1" x14ac:dyDescent="0.4">
      <c r="B168" s="6"/>
      <c r="C168" s="24" t="s">
        <v>266</v>
      </c>
      <c r="D168" s="6"/>
    </row>
    <row r="169" spans="2:7" ht="18.75" customHeight="1" x14ac:dyDescent="0.4">
      <c r="B169" s="6"/>
      <c r="C169" s="109" t="s">
        <v>180</v>
      </c>
      <c r="D169" s="110" t="s">
        <v>181</v>
      </c>
      <c r="E169" s="111" t="s">
        <v>182</v>
      </c>
      <c r="F169" s="112"/>
      <c r="G169" s="113"/>
    </row>
    <row r="170" spans="2:7" ht="18.75" customHeight="1" x14ac:dyDescent="0.4">
      <c r="B170" s="6"/>
      <c r="C170" s="25">
        <v>1</v>
      </c>
      <c r="D170" s="73" t="s">
        <v>267</v>
      </c>
      <c r="E170" s="18"/>
      <c r="F170" s="16"/>
      <c r="G170" s="17"/>
    </row>
    <row r="171" spans="2:7" ht="18.75" customHeight="1" x14ac:dyDescent="0.4">
      <c r="B171" s="6"/>
      <c r="C171" s="25">
        <v>2</v>
      </c>
      <c r="D171" s="73" t="s">
        <v>268</v>
      </c>
      <c r="E171" s="18"/>
      <c r="F171" s="16"/>
      <c r="G171" s="17"/>
    </row>
    <row r="172" spans="2:7" ht="18.75" customHeight="1" x14ac:dyDescent="0.4">
      <c r="B172" s="6"/>
      <c r="C172" s="25">
        <v>3</v>
      </c>
      <c r="D172" s="73" t="s">
        <v>269</v>
      </c>
      <c r="E172" s="18"/>
      <c r="F172" s="16"/>
      <c r="G172" s="17"/>
    </row>
    <row r="173" spans="2:7" ht="18.75" customHeight="1" x14ac:dyDescent="0.4">
      <c r="B173" s="6"/>
      <c r="C173" s="25">
        <v>4</v>
      </c>
      <c r="D173" s="73" t="s">
        <v>442</v>
      </c>
      <c r="E173" s="18"/>
      <c r="F173" s="16"/>
      <c r="G173" s="17"/>
    </row>
    <row r="174" spans="2:7" ht="18.75" customHeight="1" x14ac:dyDescent="0.4">
      <c r="C174" s="5" t="s">
        <v>244</v>
      </c>
    </row>
  </sheetData>
  <mergeCells count="40">
    <mergeCell ref="J9:K9"/>
    <mergeCell ref="J10:K10"/>
    <mergeCell ref="J11:K11"/>
    <mergeCell ref="J12:K12"/>
    <mergeCell ref="J13:K13"/>
    <mergeCell ref="A1:C2"/>
    <mergeCell ref="D1:E2"/>
    <mergeCell ref="G1:I1"/>
    <mergeCell ref="G2:I2"/>
    <mergeCell ref="B7:B8"/>
    <mergeCell ref="C7:C8"/>
    <mergeCell ref="J25:K25"/>
    <mergeCell ref="J27:K27"/>
    <mergeCell ref="J32:K32"/>
    <mergeCell ref="J16:K16"/>
    <mergeCell ref="J18:K18"/>
    <mergeCell ref="J17:K17"/>
    <mergeCell ref="J19:K19"/>
    <mergeCell ref="J20:K20"/>
    <mergeCell ref="J26:K26"/>
    <mergeCell ref="J28:K28"/>
    <mergeCell ref="J29:K29"/>
    <mergeCell ref="J30:K30"/>
    <mergeCell ref="J31:K31"/>
    <mergeCell ref="J39:K39"/>
    <mergeCell ref="J40:K40"/>
    <mergeCell ref="J41:K41"/>
    <mergeCell ref="J42:K42"/>
    <mergeCell ref="J14:K14"/>
    <mergeCell ref="J15:K15"/>
    <mergeCell ref="J23:K23"/>
    <mergeCell ref="J24:K24"/>
    <mergeCell ref="J38:K38"/>
    <mergeCell ref="J21:K21"/>
    <mergeCell ref="J33:K33"/>
    <mergeCell ref="J34:K34"/>
    <mergeCell ref="J35:K35"/>
    <mergeCell ref="J36:K36"/>
    <mergeCell ref="J37:K37"/>
    <mergeCell ref="J22:K22"/>
  </mergeCells>
  <phoneticPr fontId="1"/>
  <pageMargins left="0.70866141732283472" right="0.70866141732283472" top="0.74803149606299213" bottom="0.74803149606299213" header="0.31496062992125984" footer="0.31496062992125984"/>
  <pageSetup paperSize="9" scale="38" fitToHeight="0" orientation="portrait" r:id="rId1"/>
  <rowBreaks count="1" manualBreakCount="1">
    <brk id="47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50E81-26A0-4A0B-A171-306B54E22AD7}">
  <sheetPr codeName="Sheet7">
    <pageSetUpPr fitToPage="1"/>
  </sheetPr>
  <dimension ref="A1:K104"/>
  <sheetViews>
    <sheetView showGridLines="0" zoomScale="80" zoomScaleNormal="80" zoomScaleSheetLayoutView="80" workbookViewId="0">
      <selection activeCell="L1" sqref="L1"/>
    </sheetView>
  </sheetViews>
  <sheetFormatPr defaultColWidth="3.125" defaultRowHeight="18.75" customHeight="1" x14ac:dyDescent="0.4"/>
  <cols>
    <col min="1" max="1" width="3.125" style="6" customWidth="1"/>
    <col min="2" max="2" width="8.125" style="64" customWidth="1"/>
    <col min="3" max="3" width="5.625" style="64" bestFit="1" customWidth="1"/>
    <col min="4" max="4" width="51.25" style="74" bestFit="1" customWidth="1"/>
    <col min="5" max="6" width="21.625" style="6" customWidth="1"/>
    <col min="7" max="7" width="5.625" style="6" bestFit="1" customWidth="1"/>
    <col min="8" max="8" width="18.125" style="6" customWidth="1"/>
    <col min="9" max="9" width="19.125" style="6" customWidth="1"/>
    <col min="10" max="10" width="31.125" style="6" customWidth="1"/>
    <col min="11" max="11" width="18.625" style="6" customWidth="1"/>
    <col min="12" max="16384" width="3.125" style="6"/>
  </cols>
  <sheetData>
    <row r="1" spans="1:11" s="5" customFormat="1" ht="35.1" customHeight="1" thickTop="1" thickBot="1" x14ac:dyDescent="0.45">
      <c r="A1" s="255" t="s">
        <v>1</v>
      </c>
      <c r="B1" s="256"/>
      <c r="C1" s="256"/>
      <c r="D1" s="260" t="str">
        <f>表紙!D1</f>
        <v>建築物環境報告書作成支援システム</v>
      </c>
      <c r="E1" s="260"/>
      <c r="F1" s="118" t="s">
        <v>2</v>
      </c>
      <c r="G1" s="262" t="s">
        <v>14</v>
      </c>
      <c r="H1" s="262"/>
      <c r="I1" s="262"/>
      <c r="J1" s="118" t="s">
        <v>4</v>
      </c>
      <c r="K1" s="150">
        <v>45698</v>
      </c>
    </row>
    <row r="2" spans="1:11" s="5" customFormat="1" ht="35.1" customHeight="1" thickBot="1" x14ac:dyDescent="0.45">
      <c r="A2" s="257"/>
      <c r="B2" s="258"/>
      <c r="C2" s="258"/>
      <c r="D2" s="261"/>
      <c r="E2" s="261"/>
      <c r="F2" s="120" t="s">
        <v>5</v>
      </c>
      <c r="G2" s="263" t="str" cm="1">
        <f t="array" aca="1" ref="G2" ca="1">MID( CELL("filename",A1), FIND("]", CELL("filename",A1)) + 1, LEN( CELL("filename",A1)) - FIND("]", CELL("filename",A1)))</f>
        <v>外部取込_その5シート</v>
      </c>
      <c r="H2" s="263"/>
      <c r="I2" s="263"/>
      <c r="J2" s="120" t="s">
        <v>7</v>
      </c>
      <c r="K2" s="121">
        <f>MAX(改版履歴!D8:F85)</f>
        <v>1.1000000000000001</v>
      </c>
    </row>
    <row r="3" spans="1:11" ht="18.75" customHeight="1" thickTop="1" x14ac:dyDescent="0.4">
      <c r="A3" s="58"/>
      <c r="B3" s="62"/>
      <c r="C3" s="62"/>
      <c r="D3" s="71"/>
      <c r="E3" s="58"/>
      <c r="F3" s="58"/>
      <c r="G3" s="58"/>
      <c r="H3" s="58"/>
      <c r="I3" s="58"/>
      <c r="J3" s="58"/>
      <c r="K3" s="58"/>
    </row>
    <row r="4" spans="1:11" ht="18.75" customHeight="1" x14ac:dyDescent="0.4">
      <c r="A4" s="58"/>
      <c r="B4" s="104" t="s">
        <v>17</v>
      </c>
      <c r="C4" s="128"/>
      <c r="D4" s="123" t="str">
        <f ca="1">_xlfn.XLOOKUP($G$2,定義一覧!$L$8:$L$11,定義一覧!$D$8:$D$11)</f>
        <v>入力</v>
      </c>
      <c r="E4" s="61" t="s">
        <v>88</v>
      </c>
      <c r="F4" s="126" t="str">
        <f ca="1">_xlfn.XLOOKUP($G$2,定義一覧!$L$8:$L$11,定義一覧!$H$8:$H$11)</f>
        <v>ポータル</v>
      </c>
      <c r="G4" s="126"/>
      <c r="H4" s="61" t="s">
        <v>89</v>
      </c>
      <c r="I4" s="126" t="str">
        <f ca="1">_xlfn.XLOOKUP($G$2,定義一覧!$L$8:$L$11,定義一覧!$AE$8:$AE$11)</f>
        <v>制度対象者保有情報取込用データファイル（既存建築物）</v>
      </c>
      <c r="J4" s="126"/>
      <c r="K4" s="127"/>
    </row>
    <row r="5" spans="1:11" ht="18.75" customHeight="1" x14ac:dyDescent="0.4">
      <c r="A5" s="58"/>
      <c r="B5" s="129" t="s">
        <v>18</v>
      </c>
      <c r="C5" s="130"/>
      <c r="D5" s="123" t="str">
        <f ca="1">_xlfn.XLOOKUP($G$2,定義一覧!$L$8:$L$11,定義一覧!$F$8:$F$11)</f>
        <v>CSV</v>
      </c>
      <c r="E5" s="131" t="s">
        <v>90</v>
      </c>
      <c r="F5" s="124" t="s">
        <v>91</v>
      </c>
      <c r="G5" s="124"/>
      <c r="H5" s="124"/>
      <c r="I5" s="124"/>
      <c r="J5" s="124"/>
      <c r="K5" s="125"/>
    </row>
    <row r="6" spans="1:11" ht="18.75" customHeight="1" x14ac:dyDescent="0.4">
      <c r="A6" s="58"/>
      <c r="B6" s="62"/>
      <c r="C6" s="62"/>
      <c r="D6" s="71"/>
      <c r="E6" s="58"/>
      <c r="F6" s="58"/>
      <c r="G6" s="58"/>
      <c r="H6" s="58"/>
      <c r="I6" s="58"/>
      <c r="J6" s="58"/>
      <c r="K6" s="58"/>
    </row>
    <row r="7" spans="1:11" ht="18.75" customHeight="1" x14ac:dyDescent="0.4">
      <c r="A7" s="58"/>
      <c r="B7" s="259" t="s">
        <v>92</v>
      </c>
      <c r="C7" s="253" t="s">
        <v>93</v>
      </c>
      <c r="D7" s="72" t="s">
        <v>12</v>
      </c>
      <c r="E7" s="103"/>
      <c r="F7" s="65" t="s">
        <v>94</v>
      </c>
      <c r="G7" s="66"/>
      <c r="H7" s="66"/>
      <c r="I7" s="66"/>
      <c r="J7" s="66"/>
      <c r="K7" s="67"/>
    </row>
    <row r="8" spans="1:11" ht="18.75" customHeight="1" x14ac:dyDescent="0.4">
      <c r="A8" s="58"/>
      <c r="B8" s="254"/>
      <c r="C8" s="254"/>
      <c r="D8" s="104" t="s">
        <v>95</v>
      </c>
      <c r="E8" s="61" t="s">
        <v>96</v>
      </c>
      <c r="F8" s="60" t="s">
        <v>97</v>
      </c>
      <c r="G8" s="60" t="s">
        <v>98</v>
      </c>
      <c r="H8" s="60" t="s">
        <v>99</v>
      </c>
      <c r="I8" s="60" t="s">
        <v>100</v>
      </c>
      <c r="J8" s="65" t="s">
        <v>101</v>
      </c>
      <c r="K8" s="67"/>
    </row>
    <row r="9" spans="1:11" ht="74.650000000000006" customHeight="1" x14ac:dyDescent="0.4">
      <c r="B9" s="122">
        <v>1</v>
      </c>
      <c r="C9" s="63" t="s">
        <v>69</v>
      </c>
      <c r="D9" s="12" t="s">
        <v>102</v>
      </c>
      <c r="E9" s="69"/>
      <c r="F9" s="68" t="s">
        <v>103</v>
      </c>
      <c r="G9" s="77" t="s">
        <v>104</v>
      </c>
      <c r="H9" s="135" t="s">
        <v>105</v>
      </c>
      <c r="I9" s="69" t="s">
        <v>106</v>
      </c>
      <c r="J9" s="251" t="s">
        <v>107</v>
      </c>
      <c r="K9" s="252"/>
    </row>
    <row r="10" spans="1:11" ht="35.1" customHeight="1" x14ac:dyDescent="0.4">
      <c r="A10" s="58"/>
      <c r="B10" s="122">
        <v>2</v>
      </c>
      <c r="C10" s="63" t="s">
        <v>50</v>
      </c>
      <c r="D10" s="21" t="s">
        <v>270</v>
      </c>
      <c r="E10" s="68"/>
      <c r="F10" s="68" t="s">
        <v>109</v>
      </c>
      <c r="G10" s="27"/>
      <c r="H10" s="68" t="s">
        <v>110</v>
      </c>
      <c r="I10" s="68" t="s">
        <v>111</v>
      </c>
      <c r="J10" s="268" t="s">
        <v>112</v>
      </c>
      <c r="K10" s="269"/>
    </row>
    <row r="11" spans="1:11" ht="18.75" customHeight="1" x14ac:dyDescent="0.4">
      <c r="A11" s="58"/>
      <c r="B11" s="122">
        <v>3</v>
      </c>
      <c r="C11" s="63" t="s">
        <v>50</v>
      </c>
      <c r="D11" s="21" t="s">
        <v>297</v>
      </c>
      <c r="E11" s="68"/>
      <c r="F11" s="68" t="s">
        <v>114</v>
      </c>
      <c r="G11" s="27"/>
      <c r="H11" s="68" t="s">
        <v>115</v>
      </c>
      <c r="I11" s="68" t="s">
        <v>115</v>
      </c>
      <c r="J11" s="266" t="s">
        <v>298</v>
      </c>
      <c r="K11" s="267"/>
    </row>
    <row r="12" spans="1:11" ht="35.1" customHeight="1" x14ac:dyDescent="0.4">
      <c r="A12" s="58"/>
      <c r="B12" s="122">
        <v>4</v>
      </c>
      <c r="C12" s="63" t="s">
        <v>50</v>
      </c>
      <c r="D12" s="21" t="s">
        <v>273</v>
      </c>
      <c r="E12" s="68"/>
      <c r="F12" s="68" t="s">
        <v>114</v>
      </c>
      <c r="G12" s="27"/>
      <c r="H12" s="157" t="s">
        <v>115</v>
      </c>
      <c r="I12" s="157" t="s">
        <v>115</v>
      </c>
      <c r="J12" s="243" t="s">
        <v>119</v>
      </c>
      <c r="K12" s="244"/>
    </row>
    <row r="13" spans="1:11" ht="35.1" customHeight="1" x14ac:dyDescent="0.4">
      <c r="B13" s="122">
        <v>5</v>
      </c>
      <c r="C13" s="63" t="s">
        <v>50</v>
      </c>
      <c r="D13" s="12" t="s">
        <v>150</v>
      </c>
      <c r="E13" s="69" t="s">
        <v>151</v>
      </c>
      <c r="F13" s="68" t="s">
        <v>122</v>
      </c>
      <c r="G13" s="27"/>
      <c r="H13" s="68">
        <v>0</v>
      </c>
      <c r="I13" s="136">
        <v>100000000000</v>
      </c>
      <c r="J13" s="268" t="s">
        <v>299</v>
      </c>
      <c r="K13" s="269"/>
    </row>
    <row r="14" spans="1:11" ht="35.1" customHeight="1" x14ac:dyDescent="0.4">
      <c r="B14" s="122">
        <v>6</v>
      </c>
      <c r="C14" s="63" t="s">
        <v>50</v>
      </c>
      <c r="D14" s="12" t="s">
        <v>152</v>
      </c>
      <c r="E14" s="69" t="s">
        <v>151</v>
      </c>
      <c r="F14" s="68" t="s">
        <v>122</v>
      </c>
      <c r="G14" s="27"/>
      <c r="H14" s="68">
        <v>0</v>
      </c>
      <c r="I14" s="136">
        <v>100000000000</v>
      </c>
      <c r="J14" s="268" t="s">
        <v>299</v>
      </c>
      <c r="K14" s="269"/>
    </row>
    <row r="15" spans="1:11" ht="35.1" customHeight="1" x14ac:dyDescent="0.4">
      <c r="B15" s="122">
        <v>7</v>
      </c>
      <c r="C15" s="63" t="s">
        <v>50</v>
      </c>
      <c r="D15" s="12" t="s">
        <v>153</v>
      </c>
      <c r="E15" s="69" t="s">
        <v>151</v>
      </c>
      <c r="F15" s="68" t="s">
        <v>122</v>
      </c>
      <c r="G15" s="27"/>
      <c r="H15" s="68">
        <v>0</v>
      </c>
      <c r="I15" s="136">
        <v>100000000000</v>
      </c>
      <c r="J15" s="268" t="s">
        <v>299</v>
      </c>
      <c r="K15" s="269"/>
    </row>
    <row r="16" spans="1:11" ht="23.65" customHeight="1" x14ac:dyDescent="0.4">
      <c r="B16" s="122">
        <v>8</v>
      </c>
      <c r="C16" s="63" t="s">
        <v>50</v>
      </c>
      <c r="D16" s="106" t="s">
        <v>300</v>
      </c>
      <c r="E16" s="68"/>
      <c r="F16" s="68" t="s">
        <v>125</v>
      </c>
      <c r="G16" s="27"/>
      <c r="H16" s="132">
        <v>1</v>
      </c>
      <c r="I16" s="132">
        <v>401768</v>
      </c>
      <c r="J16" s="266" t="s">
        <v>126</v>
      </c>
      <c r="K16" s="267"/>
    </row>
    <row r="17" spans="2:11" ht="17.649999999999999" customHeight="1" x14ac:dyDescent="0.4">
      <c r="B17" s="122">
        <v>9</v>
      </c>
      <c r="C17" s="63" t="s">
        <v>50</v>
      </c>
      <c r="D17" s="106" t="s">
        <v>301</v>
      </c>
      <c r="E17" s="25"/>
      <c r="F17" s="68" t="s">
        <v>125</v>
      </c>
      <c r="G17" s="27"/>
      <c r="H17" s="132">
        <v>1</v>
      </c>
      <c r="I17" s="132">
        <v>401768</v>
      </c>
      <c r="J17" s="266" t="s">
        <v>126</v>
      </c>
      <c r="K17" s="267"/>
    </row>
    <row r="18" spans="2:11" ht="17.649999999999999" customHeight="1" x14ac:dyDescent="0.4">
      <c r="B18" s="122">
        <v>10</v>
      </c>
      <c r="C18" s="63"/>
      <c r="D18" s="14"/>
      <c r="E18" s="75"/>
      <c r="F18" s="68"/>
      <c r="G18" s="27"/>
      <c r="H18" s="68"/>
      <c r="I18" s="68"/>
      <c r="J18" s="268"/>
      <c r="K18" s="269"/>
    </row>
    <row r="19" spans="2:11" ht="17.649999999999999" customHeight="1" x14ac:dyDescent="0.4">
      <c r="B19" s="122">
        <v>11</v>
      </c>
      <c r="C19" s="63"/>
      <c r="D19" s="12"/>
      <c r="E19" s="69"/>
      <c r="F19" s="68"/>
      <c r="G19" s="27"/>
      <c r="H19" s="68"/>
      <c r="I19" s="68"/>
      <c r="J19" s="268"/>
      <c r="K19" s="269"/>
    </row>
    <row r="20" spans="2:11" ht="17.649999999999999" customHeight="1" x14ac:dyDescent="0.4">
      <c r="B20" s="122">
        <v>12</v>
      </c>
      <c r="C20" s="63"/>
      <c r="D20" s="12"/>
      <c r="E20" s="69"/>
      <c r="F20" s="68"/>
      <c r="G20" s="27"/>
      <c r="H20" s="68"/>
      <c r="I20" s="68"/>
      <c r="J20" s="268"/>
      <c r="K20" s="269"/>
    </row>
    <row r="21" spans="2:11" ht="17.649999999999999" customHeight="1" x14ac:dyDescent="0.4">
      <c r="B21" s="122">
        <v>13</v>
      </c>
      <c r="C21" s="63"/>
      <c r="D21" s="12"/>
      <c r="E21" s="69"/>
      <c r="F21" s="68"/>
      <c r="G21" s="27"/>
      <c r="H21" s="68"/>
      <c r="I21" s="68"/>
      <c r="J21" s="268"/>
      <c r="K21" s="269"/>
    </row>
    <row r="22" spans="2:11" ht="17.649999999999999" customHeight="1" x14ac:dyDescent="0.4">
      <c r="B22" s="122">
        <v>14</v>
      </c>
      <c r="C22" s="63"/>
      <c r="D22" s="12"/>
      <c r="E22" s="69"/>
      <c r="F22" s="68"/>
      <c r="G22" s="27"/>
      <c r="H22" s="68"/>
      <c r="I22" s="68"/>
      <c r="J22" s="268"/>
      <c r="K22" s="269"/>
    </row>
    <row r="23" spans="2:11" ht="17.649999999999999" customHeight="1" x14ac:dyDescent="0.4">
      <c r="B23" s="122">
        <v>15</v>
      </c>
      <c r="C23" s="63"/>
      <c r="D23" s="18"/>
      <c r="E23" s="59"/>
      <c r="F23" s="25"/>
      <c r="G23" s="134"/>
      <c r="H23" s="25"/>
      <c r="I23" s="25"/>
      <c r="J23" s="264"/>
      <c r="K23" s="265"/>
    </row>
    <row r="24" spans="2:11" ht="18.75" customHeight="1" x14ac:dyDescent="0.4">
      <c r="B24" s="62"/>
      <c r="C24" s="62"/>
      <c r="D24" s="4"/>
      <c r="E24" s="4"/>
      <c r="F24" s="3"/>
      <c r="G24" s="15"/>
      <c r="H24" s="4"/>
      <c r="I24" s="4"/>
      <c r="J24" s="4"/>
      <c r="K24" s="4"/>
    </row>
    <row r="25" spans="2:11" ht="18.75" customHeight="1" x14ac:dyDescent="0.4">
      <c r="B25" s="62"/>
      <c r="C25" s="62"/>
      <c r="D25" s="4"/>
      <c r="E25" s="4"/>
      <c r="F25" s="3"/>
      <c r="G25" s="15"/>
      <c r="H25" s="4"/>
      <c r="I25" s="4"/>
      <c r="J25" s="4"/>
      <c r="K25" s="4"/>
    </row>
    <row r="27" spans="2:11" ht="18.75" customHeight="1" x14ac:dyDescent="0.4">
      <c r="B27" s="108" t="s">
        <v>167</v>
      </c>
    </row>
    <row r="28" spans="2:11" ht="18.75" customHeight="1" x14ac:dyDescent="0.4">
      <c r="B28" s="108"/>
      <c r="C28" s="114" t="s">
        <v>168</v>
      </c>
    </row>
    <row r="29" spans="2:11" ht="18.75" customHeight="1" x14ac:dyDescent="0.4">
      <c r="B29" s="108"/>
      <c r="C29" s="6"/>
      <c r="D29" s="6" t="s">
        <v>169</v>
      </c>
      <c r="H29" s="149"/>
    </row>
    <row r="30" spans="2:11" ht="18.75" customHeight="1" x14ac:dyDescent="0.4">
      <c r="C30" s="6"/>
      <c r="D30" s="6" t="s">
        <v>170</v>
      </c>
    </row>
    <row r="31" spans="2:11" ht="18.75" customHeight="1" x14ac:dyDescent="0.4">
      <c r="C31" s="114" t="s">
        <v>171</v>
      </c>
    </row>
    <row r="32" spans="2:11" ht="18.75" customHeight="1" x14ac:dyDescent="0.4">
      <c r="C32" s="6"/>
      <c r="D32" s="74" t="s">
        <v>172</v>
      </c>
    </row>
    <row r="33" spans="2:7" ht="18.75" customHeight="1" x14ac:dyDescent="0.4">
      <c r="C33" s="6"/>
      <c r="D33" s="6" t="s">
        <v>173</v>
      </c>
    </row>
    <row r="34" spans="2:7" ht="18.75" customHeight="1" x14ac:dyDescent="0.4">
      <c r="C34" s="114" t="s">
        <v>174</v>
      </c>
    </row>
    <row r="35" spans="2:7" ht="18.75" customHeight="1" x14ac:dyDescent="0.4">
      <c r="C35" s="6"/>
      <c r="D35" s="74" t="s">
        <v>175</v>
      </c>
    </row>
    <row r="36" spans="2:7" ht="18.75" customHeight="1" x14ac:dyDescent="0.4">
      <c r="D36" s="6" t="s">
        <v>173</v>
      </c>
    </row>
    <row r="37" spans="2:7" ht="18.75" customHeight="1" x14ac:dyDescent="0.4">
      <c r="C37" s="114" t="s">
        <v>176</v>
      </c>
    </row>
    <row r="38" spans="2:7" ht="18.75" customHeight="1" x14ac:dyDescent="0.4">
      <c r="C38" s="6"/>
      <c r="D38" s="6" t="s">
        <v>177</v>
      </c>
    </row>
    <row r="39" spans="2:7" ht="18.75" customHeight="1" x14ac:dyDescent="0.4">
      <c r="D39" s="6" t="s">
        <v>173</v>
      </c>
    </row>
    <row r="40" spans="2:7" ht="18.75" customHeight="1" x14ac:dyDescent="0.4">
      <c r="D40" s="6"/>
    </row>
    <row r="41" spans="2:7" ht="18.75" customHeight="1" x14ac:dyDescent="0.4">
      <c r="B41" s="108" t="s">
        <v>178</v>
      </c>
    </row>
    <row r="42" spans="2:7" ht="18.75" customHeight="1" x14ac:dyDescent="0.4">
      <c r="C42" s="24" t="s">
        <v>302</v>
      </c>
    </row>
    <row r="43" spans="2:7" ht="18.75" customHeight="1" x14ac:dyDescent="0.4">
      <c r="C43" s="109" t="s">
        <v>180</v>
      </c>
      <c r="D43" s="110" t="s">
        <v>181</v>
      </c>
      <c r="E43" s="111" t="s">
        <v>182</v>
      </c>
      <c r="F43" s="112"/>
      <c r="G43" s="113"/>
    </row>
    <row r="44" spans="2:7" ht="18.75" customHeight="1" x14ac:dyDescent="0.4">
      <c r="C44" s="25">
        <v>1</v>
      </c>
      <c r="D44" s="73" t="s">
        <v>303</v>
      </c>
      <c r="E44" s="18"/>
      <c r="F44" s="16"/>
      <c r="G44" s="17"/>
    </row>
    <row r="45" spans="2:7" ht="18.75" customHeight="1" x14ac:dyDescent="0.4">
      <c r="C45" s="25">
        <v>2</v>
      </c>
      <c r="D45" s="73" t="s">
        <v>304</v>
      </c>
      <c r="E45" s="18"/>
      <c r="F45" s="16"/>
      <c r="G45" s="17"/>
    </row>
    <row r="46" spans="2:7" ht="18.75" customHeight="1" x14ac:dyDescent="0.4">
      <c r="C46" s="25">
        <v>3</v>
      </c>
      <c r="D46" s="73" t="s">
        <v>305</v>
      </c>
      <c r="E46" s="18"/>
      <c r="F46" s="16"/>
      <c r="G46" s="17"/>
    </row>
    <row r="47" spans="2:7" ht="18.75" customHeight="1" x14ac:dyDescent="0.4">
      <c r="C47" s="6" t="s">
        <v>190</v>
      </c>
    </row>
    <row r="48" spans="2:7" ht="18.75" customHeight="1" x14ac:dyDescent="0.4">
      <c r="C48" s="6"/>
    </row>
    <row r="49" spans="3:7" ht="18.75" customHeight="1" x14ac:dyDescent="0.4">
      <c r="C49" s="162" t="s">
        <v>429</v>
      </c>
    </row>
    <row r="50" spans="3:7" ht="18.75" customHeight="1" x14ac:dyDescent="0.4">
      <c r="C50" s="109" t="s">
        <v>180</v>
      </c>
      <c r="D50" s="110" t="s">
        <v>181</v>
      </c>
      <c r="E50" s="111" t="s">
        <v>182</v>
      </c>
      <c r="F50" s="112"/>
      <c r="G50" s="113"/>
    </row>
    <row r="51" spans="3:7" ht="18.75" customHeight="1" x14ac:dyDescent="0.4">
      <c r="C51" s="25">
        <v>1</v>
      </c>
      <c r="D51" s="73" t="s">
        <v>191</v>
      </c>
      <c r="E51" s="18"/>
      <c r="F51" s="16"/>
      <c r="G51" s="17"/>
    </row>
    <row r="52" spans="3:7" ht="18.75" customHeight="1" x14ac:dyDescent="0.4">
      <c r="C52" s="25">
        <v>2</v>
      </c>
      <c r="D52" s="73" t="s">
        <v>192</v>
      </c>
      <c r="E52" s="18"/>
      <c r="F52" s="16"/>
      <c r="G52" s="17"/>
    </row>
    <row r="53" spans="3:7" ht="18.75" customHeight="1" x14ac:dyDescent="0.4">
      <c r="C53" s="25">
        <v>3</v>
      </c>
      <c r="D53" s="73" t="s">
        <v>193</v>
      </c>
      <c r="E53" s="18"/>
      <c r="F53" s="16"/>
      <c r="G53" s="17"/>
    </row>
    <row r="54" spans="3:7" ht="18.75" customHeight="1" x14ac:dyDescent="0.4">
      <c r="C54" s="25">
        <v>4</v>
      </c>
      <c r="D54" s="73" t="s">
        <v>194</v>
      </c>
      <c r="E54" s="18"/>
      <c r="F54" s="16"/>
      <c r="G54" s="17"/>
    </row>
    <row r="55" spans="3:7" ht="18.75" customHeight="1" x14ac:dyDescent="0.4">
      <c r="C55" s="25">
        <v>5</v>
      </c>
      <c r="D55" s="73" t="s">
        <v>195</v>
      </c>
      <c r="E55" s="18"/>
      <c r="F55" s="16"/>
      <c r="G55" s="17"/>
    </row>
    <row r="56" spans="3:7" ht="18.75" customHeight="1" x14ac:dyDescent="0.4">
      <c r="C56" s="25">
        <v>6</v>
      </c>
      <c r="D56" s="73" t="s">
        <v>196</v>
      </c>
      <c r="E56" s="18"/>
      <c r="F56" s="16"/>
      <c r="G56" s="17"/>
    </row>
    <row r="57" spans="3:7" ht="18.75" customHeight="1" x14ac:dyDescent="0.4">
      <c r="C57" s="25">
        <v>7</v>
      </c>
      <c r="D57" s="73" t="s">
        <v>197</v>
      </c>
      <c r="E57" s="18"/>
      <c r="F57" s="16"/>
      <c r="G57" s="17"/>
    </row>
    <row r="58" spans="3:7" ht="18.75" customHeight="1" x14ac:dyDescent="0.4">
      <c r="C58" s="25">
        <v>8</v>
      </c>
      <c r="D58" s="73" t="s">
        <v>198</v>
      </c>
      <c r="E58" s="18"/>
      <c r="F58" s="16"/>
      <c r="G58" s="17"/>
    </row>
    <row r="59" spans="3:7" ht="18.75" customHeight="1" x14ac:dyDescent="0.4">
      <c r="C59" s="25">
        <v>9</v>
      </c>
      <c r="D59" s="73" t="s">
        <v>199</v>
      </c>
      <c r="E59" s="18"/>
      <c r="F59" s="16"/>
      <c r="G59" s="17"/>
    </row>
    <row r="60" spans="3:7" ht="18.75" customHeight="1" x14ac:dyDescent="0.4">
      <c r="C60" s="25">
        <v>10</v>
      </c>
      <c r="D60" s="73" t="s">
        <v>200</v>
      </c>
      <c r="E60" s="18"/>
      <c r="F60" s="16"/>
      <c r="G60" s="17"/>
    </row>
    <row r="61" spans="3:7" ht="18.75" customHeight="1" x14ac:dyDescent="0.4">
      <c r="C61" s="25">
        <v>11</v>
      </c>
      <c r="D61" s="73" t="s">
        <v>201</v>
      </c>
      <c r="E61" s="18"/>
      <c r="F61" s="16"/>
      <c r="G61" s="17"/>
    </row>
    <row r="62" spans="3:7" ht="18.75" customHeight="1" x14ac:dyDescent="0.4">
      <c r="C62" s="25">
        <v>12</v>
      </c>
      <c r="D62" s="73" t="s">
        <v>202</v>
      </c>
      <c r="E62" s="18"/>
      <c r="F62" s="16"/>
      <c r="G62" s="17"/>
    </row>
    <row r="63" spans="3:7" ht="18.75" customHeight="1" x14ac:dyDescent="0.4">
      <c r="C63" s="25">
        <v>13</v>
      </c>
      <c r="D63" s="73" t="s">
        <v>203</v>
      </c>
      <c r="E63" s="18"/>
      <c r="F63" s="16"/>
      <c r="G63" s="17"/>
    </row>
    <row r="64" spans="3:7" ht="18.75" customHeight="1" x14ac:dyDescent="0.4">
      <c r="C64" s="25">
        <v>14</v>
      </c>
      <c r="D64" s="73" t="s">
        <v>204</v>
      </c>
      <c r="E64" s="18"/>
      <c r="F64" s="16"/>
      <c r="G64" s="17"/>
    </row>
    <row r="65" spans="3:7" ht="18.75" customHeight="1" x14ac:dyDescent="0.4">
      <c r="C65" s="25">
        <v>15</v>
      </c>
      <c r="D65" s="73" t="s">
        <v>205</v>
      </c>
      <c r="E65" s="18"/>
      <c r="F65" s="16"/>
      <c r="G65" s="17"/>
    </row>
    <row r="66" spans="3:7" ht="18.75" customHeight="1" x14ac:dyDescent="0.4">
      <c r="C66" s="25">
        <v>16</v>
      </c>
      <c r="D66" s="73" t="s">
        <v>206</v>
      </c>
      <c r="E66" s="18"/>
      <c r="F66" s="16"/>
      <c r="G66" s="17"/>
    </row>
    <row r="67" spans="3:7" ht="18.75" customHeight="1" x14ac:dyDescent="0.4">
      <c r="C67" s="25">
        <v>17</v>
      </c>
      <c r="D67" s="73" t="s">
        <v>207</v>
      </c>
      <c r="E67" s="18"/>
      <c r="F67" s="16"/>
      <c r="G67" s="17"/>
    </row>
    <row r="68" spans="3:7" ht="18.75" customHeight="1" x14ac:dyDescent="0.4">
      <c r="C68" s="25">
        <v>18</v>
      </c>
      <c r="D68" s="73" t="s">
        <v>208</v>
      </c>
      <c r="E68" s="18"/>
      <c r="F68" s="16"/>
      <c r="G68" s="17"/>
    </row>
    <row r="69" spans="3:7" ht="18.75" customHeight="1" x14ac:dyDescent="0.4">
      <c r="C69" s="25">
        <v>19</v>
      </c>
      <c r="D69" s="73" t="s">
        <v>209</v>
      </c>
      <c r="E69" s="18"/>
      <c r="F69" s="16"/>
      <c r="G69" s="17"/>
    </row>
    <row r="70" spans="3:7" ht="18.75" customHeight="1" x14ac:dyDescent="0.4">
      <c r="C70" s="25">
        <v>20</v>
      </c>
      <c r="D70" s="73" t="s">
        <v>210</v>
      </c>
      <c r="E70" s="18"/>
      <c r="F70" s="16"/>
      <c r="G70" s="17"/>
    </row>
    <row r="71" spans="3:7" ht="18.75" customHeight="1" x14ac:dyDescent="0.4">
      <c r="C71" s="25">
        <v>21</v>
      </c>
      <c r="D71" s="73" t="s">
        <v>211</v>
      </c>
      <c r="E71" s="18"/>
      <c r="F71" s="16"/>
      <c r="G71" s="17"/>
    </row>
    <row r="72" spans="3:7" ht="18.75" customHeight="1" x14ac:dyDescent="0.4">
      <c r="C72" s="25">
        <v>22</v>
      </c>
      <c r="D72" s="73" t="s">
        <v>212</v>
      </c>
      <c r="E72" s="18"/>
      <c r="F72" s="16"/>
      <c r="G72" s="17"/>
    </row>
    <row r="73" spans="3:7" ht="18.75" customHeight="1" x14ac:dyDescent="0.4">
      <c r="C73" s="25">
        <v>23</v>
      </c>
      <c r="D73" s="73" t="s">
        <v>213</v>
      </c>
      <c r="E73" s="18"/>
      <c r="F73" s="16"/>
      <c r="G73" s="17"/>
    </row>
    <row r="74" spans="3:7" ht="18.75" customHeight="1" x14ac:dyDescent="0.4">
      <c r="C74" s="25">
        <v>24</v>
      </c>
      <c r="D74" s="73" t="s">
        <v>214</v>
      </c>
      <c r="E74" s="18"/>
      <c r="F74" s="16"/>
      <c r="G74" s="17"/>
    </row>
    <row r="75" spans="3:7" ht="18.75" customHeight="1" x14ac:dyDescent="0.4">
      <c r="C75" s="25">
        <v>25</v>
      </c>
      <c r="D75" s="73" t="s">
        <v>215</v>
      </c>
      <c r="E75" s="18"/>
      <c r="F75" s="16"/>
      <c r="G75" s="17"/>
    </row>
    <row r="76" spans="3:7" ht="18.75" customHeight="1" x14ac:dyDescent="0.4">
      <c r="C76" s="25">
        <v>26</v>
      </c>
      <c r="D76" s="73" t="s">
        <v>216</v>
      </c>
      <c r="E76" s="18"/>
      <c r="F76" s="16"/>
      <c r="G76" s="17"/>
    </row>
    <row r="77" spans="3:7" ht="18.75" customHeight="1" x14ac:dyDescent="0.4">
      <c r="C77" s="25">
        <v>27</v>
      </c>
      <c r="D77" s="73" t="s">
        <v>217</v>
      </c>
      <c r="E77" s="18"/>
      <c r="F77" s="16"/>
      <c r="G77" s="17"/>
    </row>
    <row r="78" spans="3:7" ht="18.75" customHeight="1" x14ac:dyDescent="0.4">
      <c r="C78" s="25">
        <v>28</v>
      </c>
      <c r="D78" s="73" t="s">
        <v>218</v>
      </c>
      <c r="E78" s="18"/>
      <c r="F78" s="16"/>
      <c r="G78" s="17"/>
    </row>
    <row r="79" spans="3:7" ht="18.75" customHeight="1" x14ac:dyDescent="0.4">
      <c r="C79" s="25">
        <v>29</v>
      </c>
      <c r="D79" s="73" t="s">
        <v>219</v>
      </c>
      <c r="E79" s="18"/>
      <c r="F79" s="16"/>
      <c r="G79" s="17"/>
    </row>
    <row r="80" spans="3:7" ht="18.75" customHeight="1" x14ac:dyDescent="0.4">
      <c r="C80" s="25">
        <v>30</v>
      </c>
      <c r="D80" s="73" t="s">
        <v>220</v>
      </c>
      <c r="E80" s="18"/>
      <c r="F80" s="16"/>
      <c r="G80" s="17"/>
    </row>
    <row r="81" spans="3:7" ht="18.75" customHeight="1" x14ac:dyDescent="0.4">
      <c r="C81" s="25">
        <v>31</v>
      </c>
      <c r="D81" s="73" t="s">
        <v>221</v>
      </c>
      <c r="E81" s="18"/>
      <c r="F81" s="16"/>
      <c r="G81" s="17"/>
    </row>
    <row r="82" spans="3:7" ht="18.75" customHeight="1" x14ac:dyDescent="0.4">
      <c r="C82" s="25">
        <v>32</v>
      </c>
      <c r="D82" s="73" t="s">
        <v>222</v>
      </c>
      <c r="E82" s="18"/>
      <c r="F82" s="16"/>
      <c r="G82" s="17"/>
    </row>
    <row r="83" spans="3:7" ht="18.75" customHeight="1" x14ac:dyDescent="0.4">
      <c r="C83" s="25">
        <v>33</v>
      </c>
      <c r="D83" s="73" t="s">
        <v>223</v>
      </c>
      <c r="E83" s="18"/>
      <c r="F83" s="16"/>
      <c r="G83" s="17"/>
    </row>
    <row r="84" spans="3:7" ht="18.75" customHeight="1" x14ac:dyDescent="0.4">
      <c r="C84" s="25">
        <v>34</v>
      </c>
      <c r="D84" s="73" t="s">
        <v>224</v>
      </c>
      <c r="E84" s="18"/>
      <c r="F84" s="16"/>
      <c r="G84" s="17"/>
    </row>
    <row r="85" spans="3:7" ht="18.75" customHeight="1" x14ac:dyDescent="0.4">
      <c r="C85" s="25">
        <v>35</v>
      </c>
      <c r="D85" s="73" t="s">
        <v>225</v>
      </c>
      <c r="E85" s="18"/>
      <c r="F85" s="16"/>
      <c r="G85" s="17"/>
    </row>
    <row r="86" spans="3:7" ht="18.75" customHeight="1" x14ac:dyDescent="0.4">
      <c r="C86" s="25">
        <v>36</v>
      </c>
      <c r="D86" s="73" t="s">
        <v>226</v>
      </c>
      <c r="E86" s="18"/>
      <c r="F86" s="16"/>
      <c r="G86" s="17"/>
    </row>
    <row r="87" spans="3:7" ht="18.75" customHeight="1" x14ac:dyDescent="0.4">
      <c r="C87" s="25">
        <v>37</v>
      </c>
      <c r="D87" s="73" t="s">
        <v>227</v>
      </c>
      <c r="E87" s="18"/>
      <c r="F87" s="16"/>
      <c r="G87" s="17"/>
    </row>
    <row r="88" spans="3:7" ht="18.75" customHeight="1" x14ac:dyDescent="0.4">
      <c r="C88" s="25">
        <v>38</v>
      </c>
      <c r="D88" s="73" t="s">
        <v>228</v>
      </c>
      <c r="E88" s="18"/>
      <c r="F88" s="16"/>
      <c r="G88" s="17"/>
    </row>
    <row r="89" spans="3:7" ht="18.75" customHeight="1" x14ac:dyDescent="0.4">
      <c r="C89" s="25">
        <v>39</v>
      </c>
      <c r="D89" s="73" t="s">
        <v>229</v>
      </c>
      <c r="E89" s="18"/>
      <c r="F89" s="16"/>
      <c r="G89" s="17"/>
    </row>
    <row r="90" spans="3:7" ht="18.75" customHeight="1" x14ac:dyDescent="0.4">
      <c r="C90" s="25">
        <v>40</v>
      </c>
      <c r="D90" s="73" t="s">
        <v>230</v>
      </c>
      <c r="E90" s="18"/>
      <c r="F90" s="16"/>
      <c r="G90" s="17"/>
    </row>
    <row r="91" spans="3:7" ht="18.75" customHeight="1" x14ac:dyDescent="0.4">
      <c r="C91" s="25">
        <v>41</v>
      </c>
      <c r="D91" s="73" t="s">
        <v>231</v>
      </c>
      <c r="E91" s="18"/>
      <c r="F91" s="16"/>
      <c r="G91" s="17"/>
    </row>
    <row r="92" spans="3:7" ht="18.75" customHeight="1" x14ac:dyDescent="0.4">
      <c r="C92" s="25">
        <v>42</v>
      </c>
      <c r="D92" s="73" t="s">
        <v>232</v>
      </c>
      <c r="E92" s="18"/>
      <c r="F92" s="16"/>
      <c r="G92" s="17"/>
    </row>
    <row r="93" spans="3:7" ht="18.75" customHeight="1" x14ac:dyDescent="0.4">
      <c r="C93" s="25">
        <v>43</v>
      </c>
      <c r="D93" s="73" t="s">
        <v>233</v>
      </c>
      <c r="E93" s="18"/>
      <c r="F93" s="16"/>
      <c r="G93" s="17"/>
    </row>
    <row r="94" spans="3:7" ht="18.75" customHeight="1" x14ac:dyDescent="0.4">
      <c r="C94" s="25">
        <v>44</v>
      </c>
      <c r="D94" s="73" t="s">
        <v>234</v>
      </c>
      <c r="E94" s="18"/>
      <c r="F94" s="16"/>
      <c r="G94" s="17"/>
    </row>
    <row r="95" spans="3:7" ht="18.75" customHeight="1" x14ac:dyDescent="0.4">
      <c r="C95" s="25">
        <v>45</v>
      </c>
      <c r="D95" s="73" t="s">
        <v>235</v>
      </c>
      <c r="E95" s="18"/>
      <c r="F95" s="16"/>
      <c r="G95" s="17"/>
    </row>
    <row r="96" spans="3:7" ht="18.75" customHeight="1" x14ac:dyDescent="0.4">
      <c r="C96" s="25">
        <v>46</v>
      </c>
      <c r="D96" s="73" t="s">
        <v>236</v>
      </c>
      <c r="E96" s="18"/>
      <c r="F96" s="16"/>
      <c r="G96" s="17"/>
    </row>
    <row r="97" spans="3:7" ht="18.75" customHeight="1" x14ac:dyDescent="0.4">
      <c r="C97" s="25">
        <v>47</v>
      </c>
      <c r="D97" s="73" t="s">
        <v>237</v>
      </c>
      <c r="E97" s="18"/>
      <c r="F97" s="16"/>
      <c r="G97" s="17"/>
    </row>
    <row r="98" spans="3:7" ht="18.75" customHeight="1" x14ac:dyDescent="0.4">
      <c r="C98" s="25">
        <v>48</v>
      </c>
      <c r="D98" s="73" t="s">
        <v>238</v>
      </c>
      <c r="E98" s="18"/>
      <c r="F98" s="16"/>
      <c r="G98" s="17"/>
    </row>
    <row r="99" spans="3:7" ht="18.75" customHeight="1" x14ac:dyDescent="0.4">
      <c r="C99" s="25">
        <v>49</v>
      </c>
      <c r="D99" s="73" t="s">
        <v>239</v>
      </c>
      <c r="E99" s="18"/>
      <c r="F99" s="16"/>
      <c r="G99" s="17"/>
    </row>
    <row r="100" spans="3:7" ht="18.75" customHeight="1" x14ac:dyDescent="0.4">
      <c r="C100" s="25">
        <v>50</v>
      </c>
      <c r="D100" s="73" t="s">
        <v>240</v>
      </c>
      <c r="E100" s="18"/>
      <c r="F100" s="16"/>
      <c r="G100" s="17"/>
    </row>
    <row r="101" spans="3:7" ht="18.75" customHeight="1" x14ac:dyDescent="0.4">
      <c r="C101" s="25">
        <v>51</v>
      </c>
      <c r="D101" s="73" t="s">
        <v>241</v>
      </c>
      <c r="E101" s="18"/>
      <c r="F101" s="16"/>
      <c r="G101" s="17"/>
    </row>
    <row r="102" spans="3:7" ht="18.75" customHeight="1" x14ac:dyDescent="0.4">
      <c r="C102" s="25">
        <v>52</v>
      </c>
      <c r="D102" s="73" t="s">
        <v>242</v>
      </c>
      <c r="E102" s="18"/>
      <c r="F102" s="16"/>
      <c r="G102" s="17"/>
    </row>
    <row r="103" spans="3:7" ht="18.75" customHeight="1" x14ac:dyDescent="0.4">
      <c r="C103" s="25">
        <v>53</v>
      </c>
      <c r="D103" s="73" t="s">
        <v>243</v>
      </c>
      <c r="E103" s="18"/>
      <c r="F103" s="16"/>
      <c r="G103" s="17"/>
    </row>
    <row r="104" spans="3:7" ht="18.75" customHeight="1" x14ac:dyDescent="0.4">
      <c r="C104" s="5" t="s">
        <v>244</v>
      </c>
    </row>
  </sheetData>
  <mergeCells count="21">
    <mergeCell ref="J10:K10"/>
    <mergeCell ref="J11:K11"/>
    <mergeCell ref="J12:K12"/>
    <mergeCell ref="A1:C2"/>
    <mergeCell ref="D1:E2"/>
    <mergeCell ref="G1:I1"/>
    <mergeCell ref="G2:I2"/>
    <mergeCell ref="B7:B8"/>
    <mergeCell ref="C7:C8"/>
    <mergeCell ref="J9:K9"/>
    <mergeCell ref="J13:K13"/>
    <mergeCell ref="J14:K14"/>
    <mergeCell ref="J15:K15"/>
    <mergeCell ref="J16:K16"/>
    <mergeCell ref="J17:K17"/>
    <mergeCell ref="J23:K23"/>
    <mergeCell ref="J18:K18"/>
    <mergeCell ref="J19:K19"/>
    <mergeCell ref="J20:K20"/>
    <mergeCell ref="J21:K21"/>
    <mergeCell ref="J22:K22"/>
  </mergeCells>
  <phoneticPr fontId="1"/>
  <pageMargins left="0.70866141732283472" right="0.70866141732283472" top="0.74803149606299213" bottom="0.74803149606299213" header="0.31496062992125984" footer="0.31496062992125984"/>
  <pageSetup paperSize="9" scale="38" fitToHeight="0" orientation="portrait" r:id="rId1"/>
  <rowBreaks count="1" manualBreakCount="1">
    <brk id="28" max="1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D0ABE-FCD8-4D8F-89A5-73F597A53A47}">
  <sheetPr codeName="Sheet8">
    <pageSetUpPr fitToPage="1"/>
  </sheetPr>
  <dimension ref="A1:K72"/>
  <sheetViews>
    <sheetView showGridLines="0" zoomScale="80" zoomScaleNormal="80" zoomScaleSheetLayoutView="80" workbookViewId="0">
      <selection activeCell="B42" sqref="B42:D45"/>
    </sheetView>
  </sheetViews>
  <sheetFormatPr defaultColWidth="3.125" defaultRowHeight="18.75" customHeight="1" x14ac:dyDescent="0.4"/>
  <cols>
    <col min="1" max="1" width="3.125" style="6" customWidth="1"/>
    <col min="2" max="2" width="8.125" style="64" customWidth="1"/>
    <col min="3" max="3" width="5.625" style="64" bestFit="1" customWidth="1"/>
    <col min="4" max="4" width="51.25" style="74" bestFit="1" customWidth="1"/>
    <col min="5" max="6" width="21.625" style="6" customWidth="1"/>
    <col min="7" max="7" width="5.625" style="6" bestFit="1" customWidth="1"/>
    <col min="8" max="8" width="18.125" style="6" customWidth="1"/>
    <col min="9" max="9" width="19.125" style="6" customWidth="1"/>
    <col min="10" max="10" width="32.625" style="6" customWidth="1"/>
    <col min="11" max="11" width="26.75" style="6" customWidth="1"/>
    <col min="12" max="16384" width="3.125" style="6"/>
  </cols>
  <sheetData>
    <row r="1" spans="1:11" s="5" customFormat="1" ht="35.1" customHeight="1" thickTop="1" thickBot="1" x14ac:dyDescent="0.45">
      <c r="A1" s="255" t="s">
        <v>1</v>
      </c>
      <c r="B1" s="256"/>
      <c r="C1" s="256"/>
      <c r="D1" s="260" t="str">
        <f>表紙!D1</f>
        <v>建築物環境報告書作成支援システム</v>
      </c>
      <c r="E1" s="260"/>
      <c r="F1" s="118" t="s">
        <v>2</v>
      </c>
      <c r="G1" s="262" t="s">
        <v>14</v>
      </c>
      <c r="H1" s="262"/>
      <c r="I1" s="262"/>
      <c r="J1" s="118" t="s">
        <v>4</v>
      </c>
      <c r="K1" s="119" t="str" cm="1">
        <f t="array" ref="K1">_xlfn.XLOOKUP("?*",改版履歴!G:G&amp;"",改版履歴!G:G,,2,-1)</f>
        <v>2025/2/28</v>
      </c>
    </row>
    <row r="2" spans="1:11" s="5" customFormat="1" ht="35.1" customHeight="1" thickBot="1" x14ac:dyDescent="0.45">
      <c r="A2" s="257"/>
      <c r="B2" s="258"/>
      <c r="C2" s="258"/>
      <c r="D2" s="261"/>
      <c r="E2" s="261"/>
      <c r="F2" s="120" t="s">
        <v>5</v>
      </c>
      <c r="G2" s="263" t="str" cm="1">
        <f t="array" aca="1" ref="G2" ca="1">MID( CELL("filename",A1), FIND("]", CELL("filename",A1)) + 1, LEN( CELL("filename",A1)) - FIND("]", CELL("filename",A1)))</f>
        <v>Webプロ取込</v>
      </c>
      <c r="H2" s="263"/>
      <c r="I2" s="263"/>
      <c r="J2" s="120" t="s">
        <v>7</v>
      </c>
      <c r="K2" s="121">
        <f>MAX(改版履歴!D8:F85)</f>
        <v>1.1000000000000001</v>
      </c>
    </row>
    <row r="3" spans="1:11" ht="18.75" customHeight="1" thickTop="1" x14ac:dyDescent="0.4">
      <c r="A3" s="58"/>
      <c r="B3" s="62"/>
      <c r="C3" s="62"/>
      <c r="D3" s="71"/>
      <c r="E3" s="58"/>
      <c r="F3" s="58"/>
      <c r="G3" s="58"/>
      <c r="H3" s="58"/>
      <c r="I3" s="58"/>
      <c r="J3" s="58"/>
      <c r="K3" s="58"/>
    </row>
    <row r="4" spans="1:11" ht="18.75" customHeight="1" x14ac:dyDescent="0.4">
      <c r="A4" s="58"/>
      <c r="B4" s="104" t="s">
        <v>17</v>
      </c>
      <c r="C4" s="128"/>
      <c r="D4" s="123" t="str">
        <f ca="1">_xlfn.XLOOKUP($G$2,定義一覧!$L$8:$L$11,定義一覧!$D$8:$D$11)</f>
        <v>入力</v>
      </c>
      <c r="E4" s="61" t="s">
        <v>88</v>
      </c>
      <c r="F4" s="126" t="str">
        <f ca="1">_xlfn.XLOOKUP($G$2,定義一覧!$L$8:$L$11,定義一覧!$H$8:$H$11)</f>
        <v>ポータル</v>
      </c>
      <c r="G4" s="126"/>
      <c r="H4" s="61" t="s">
        <v>89</v>
      </c>
      <c r="I4" s="126" t="str">
        <f ca="1">_xlfn.XLOOKUP($G$2,定義一覧!$L$8:$L$11,定義一覧!$AE$8:$AE$11)</f>
        <v>エネルギー消費性能計算プログラム(住宅版)出力PDFファイル</v>
      </c>
      <c r="J4" s="126"/>
      <c r="K4" s="127"/>
    </row>
    <row r="5" spans="1:11" ht="18.75" customHeight="1" x14ac:dyDescent="0.4">
      <c r="A5" s="58"/>
      <c r="B5" s="129" t="s">
        <v>18</v>
      </c>
      <c r="C5" s="130"/>
      <c r="D5" s="123" t="str">
        <f ca="1">_xlfn.XLOOKUP($G$2,定義一覧!$L$8:$L$11,定義一覧!$F$8:$F$11)</f>
        <v>PDF</v>
      </c>
      <c r="E5" s="131" t="s">
        <v>90</v>
      </c>
      <c r="F5" s="124" t="s">
        <v>306</v>
      </c>
      <c r="G5" s="124"/>
      <c r="H5" s="124"/>
      <c r="I5" s="124"/>
      <c r="J5" s="124"/>
      <c r="K5" s="125"/>
    </row>
    <row r="6" spans="1:11" ht="18.75" customHeight="1" x14ac:dyDescent="0.4">
      <c r="A6" s="58"/>
      <c r="B6" s="62"/>
      <c r="C6" s="62"/>
      <c r="D6" s="71"/>
      <c r="E6" s="58"/>
      <c r="F6" s="58"/>
      <c r="G6" s="58"/>
      <c r="H6" s="58"/>
      <c r="I6" s="58"/>
      <c r="J6" s="58"/>
      <c r="K6" s="58"/>
    </row>
    <row r="7" spans="1:11" x14ac:dyDescent="0.4">
      <c r="A7" s="58"/>
      <c r="B7" s="274" t="s">
        <v>38</v>
      </c>
      <c r="C7" s="275"/>
      <c r="D7" s="276" t="s">
        <v>307</v>
      </c>
      <c r="E7" s="277"/>
      <c r="F7" s="277"/>
      <c r="G7" s="277"/>
      <c r="H7" s="277"/>
      <c r="I7" s="277"/>
      <c r="J7" s="277"/>
      <c r="K7" s="278"/>
    </row>
    <row r="8" spans="1:11" x14ac:dyDescent="0.4">
      <c r="A8" s="58"/>
      <c r="B8" s="154"/>
      <c r="C8" s="155"/>
      <c r="D8" s="22"/>
      <c r="E8" s="22"/>
      <c r="F8" s="22"/>
      <c r="G8" s="151"/>
      <c r="H8" s="152"/>
      <c r="I8" s="152"/>
      <c r="J8" s="153"/>
      <c r="K8" s="153"/>
    </row>
    <row r="9" spans="1:11" ht="18.75" customHeight="1" x14ac:dyDescent="0.4">
      <c r="A9" s="58"/>
      <c r="B9" s="259" t="s">
        <v>92</v>
      </c>
      <c r="C9" s="253" t="s">
        <v>93</v>
      </c>
      <c r="D9" s="72" t="s">
        <v>12</v>
      </c>
      <c r="E9" s="103"/>
      <c r="F9" s="65" t="s">
        <v>94</v>
      </c>
      <c r="G9" s="66"/>
      <c r="H9" s="66"/>
      <c r="I9" s="66"/>
      <c r="J9" s="66"/>
      <c r="K9" s="145"/>
    </row>
    <row r="10" spans="1:11" ht="18.75" customHeight="1" x14ac:dyDescent="0.4">
      <c r="A10" s="58"/>
      <c r="B10" s="254"/>
      <c r="C10" s="254"/>
      <c r="D10" s="104" t="s">
        <v>95</v>
      </c>
      <c r="E10" s="105"/>
      <c r="F10" s="60" t="s">
        <v>97</v>
      </c>
      <c r="G10" s="60" t="s">
        <v>98</v>
      </c>
      <c r="H10" s="60" t="s">
        <v>99</v>
      </c>
      <c r="I10" s="60" t="s">
        <v>100</v>
      </c>
      <c r="J10" s="65" t="s">
        <v>101</v>
      </c>
      <c r="K10" s="67"/>
    </row>
    <row r="11" spans="1:11" ht="37.5" x14ac:dyDescent="0.4">
      <c r="A11" s="58"/>
      <c r="B11" s="122">
        <v>1</v>
      </c>
      <c r="C11" s="63" t="s">
        <v>50</v>
      </c>
      <c r="D11" s="107" t="s">
        <v>308</v>
      </c>
      <c r="E11" s="23"/>
      <c r="F11" s="68" t="s">
        <v>109</v>
      </c>
      <c r="G11" s="27" t="s">
        <v>69</v>
      </c>
      <c r="H11" s="68" t="s">
        <v>110</v>
      </c>
      <c r="I11" s="68" t="s">
        <v>111</v>
      </c>
      <c r="J11" s="268" t="s">
        <v>112</v>
      </c>
      <c r="K11" s="269"/>
    </row>
    <row r="12" spans="1:11" ht="40.35" customHeight="1" x14ac:dyDescent="0.4">
      <c r="A12" s="58"/>
      <c r="B12" s="122">
        <v>2</v>
      </c>
      <c r="C12" s="63" t="s">
        <v>50</v>
      </c>
      <c r="D12" s="107" t="s">
        <v>309</v>
      </c>
      <c r="E12" s="23"/>
      <c r="F12" s="68" t="s">
        <v>122</v>
      </c>
      <c r="G12" s="27"/>
      <c r="H12" s="68">
        <v>0</v>
      </c>
      <c r="I12" s="136">
        <v>100000000000</v>
      </c>
      <c r="J12" s="268" t="s">
        <v>310</v>
      </c>
      <c r="K12" s="269"/>
    </row>
    <row r="13" spans="1:11" ht="52.35" customHeight="1" x14ac:dyDescent="0.4">
      <c r="A13" s="58"/>
      <c r="B13" s="122">
        <v>3</v>
      </c>
      <c r="C13" s="63" t="s">
        <v>50</v>
      </c>
      <c r="D13" s="272" t="s">
        <v>311</v>
      </c>
      <c r="E13" s="273"/>
      <c r="F13" s="68" t="s">
        <v>122</v>
      </c>
      <c r="G13" s="27"/>
      <c r="H13" s="68">
        <v>0</v>
      </c>
      <c r="I13" s="136">
        <v>100000000000</v>
      </c>
      <c r="J13" s="268" t="s">
        <v>310</v>
      </c>
      <c r="K13" s="269"/>
    </row>
    <row r="14" spans="1:11" ht="35.1" customHeight="1" x14ac:dyDescent="0.4">
      <c r="A14" s="58"/>
      <c r="B14" s="122">
        <v>4</v>
      </c>
      <c r="C14" s="63" t="s">
        <v>50</v>
      </c>
      <c r="D14" s="272" t="s">
        <v>433</v>
      </c>
      <c r="E14" s="273"/>
      <c r="F14" s="68" t="s">
        <v>122</v>
      </c>
      <c r="G14" s="27"/>
      <c r="H14" s="68">
        <v>0</v>
      </c>
      <c r="I14" s="136">
        <v>100000000000</v>
      </c>
      <c r="J14" s="268" t="s">
        <v>310</v>
      </c>
      <c r="K14" s="269"/>
    </row>
    <row r="15" spans="1:11" ht="35.65" customHeight="1" x14ac:dyDescent="0.4">
      <c r="A15" s="58"/>
      <c r="B15" s="122">
        <v>5</v>
      </c>
      <c r="C15" s="63" t="s">
        <v>50</v>
      </c>
      <c r="D15" s="272" t="s">
        <v>312</v>
      </c>
      <c r="E15" s="273"/>
      <c r="F15" s="68" t="s">
        <v>122</v>
      </c>
      <c r="G15" s="27"/>
      <c r="H15" s="68">
        <v>0</v>
      </c>
      <c r="I15" s="136">
        <v>100000000000</v>
      </c>
      <c r="J15" s="268" t="s">
        <v>310</v>
      </c>
      <c r="K15" s="269"/>
    </row>
    <row r="16" spans="1:11" ht="56.1" customHeight="1" x14ac:dyDescent="0.4">
      <c r="A16" s="58"/>
      <c r="B16" s="122">
        <v>6</v>
      </c>
      <c r="C16" s="63" t="s">
        <v>50</v>
      </c>
      <c r="D16" s="107" t="s">
        <v>313</v>
      </c>
      <c r="E16" s="23"/>
      <c r="F16" s="68" t="s">
        <v>109</v>
      </c>
      <c r="G16" s="27"/>
      <c r="H16" s="68" t="s">
        <v>110</v>
      </c>
      <c r="I16" s="68" t="s">
        <v>111</v>
      </c>
      <c r="J16" s="268" t="s">
        <v>314</v>
      </c>
      <c r="K16" s="269"/>
    </row>
    <row r="17" spans="1:11" ht="56.1" customHeight="1" x14ac:dyDescent="0.4">
      <c r="A17" s="58"/>
      <c r="B17" s="122">
        <v>7</v>
      </c>
      <c r="C17" s="63" t="s">
        <v>50</v>
      </c>
      <c r="D17" s="107" t="s">
        <v>315</v>
      </c>
      <c r="E17" s="13"/>
      <c r="F17" s="68" t="s">
        <v>122</v>
      </c>
      <c r="G17" s="27"/>
      <c r="H17" s="68">
        <v>0</v>
      </c>
      <c r="I17" s="136">
        <v>100000000000</v>
      </c>
      <c r="J17" s="268" t="s">
        <v>316</v>
      </c>
      <c r="K17" s="269"/>
    </row>
    <row r="18" spans="1:11" ht="56.1" customHeight="1" x14ac:dyDescent="0.4">
      <c r="A18" s="58"/>
      <c r="B18" s="122">
        <v>8</v>
      </c>
      <c r="C18" s="63" t="s">
        <v>50</v>
      </c>
      <c r="D18" s="107" t="s">
        <v>317</v>
      </c>
      <c r="E18" s="23"/>
      <c r="F18" s="68" t="s">
        <v>122</v>
      </c>
      <c r="G18" s="27"/>
      <c r="H18" s="68">
        <v>0</v>
      </c>
      <c r="I18" s="136">
        <v>100000000000</v>
      </c>
      <c r="J18" s="268" t="s">
        <v>318</v>
      </c>
      <c r="K18" s="269"/>
    </row>
    <row r="19" spans="1:11" ht="56.1" customHeight="1" x14ac:dyDescent="0.4">
      <c r="A19" s="58"/>
      <c r="B19" s="122">
        <v>9</v>
      </c>
      <c r="C19" s="63" t="s">
        <v>50</v>
      </c>
      <c r="D19" s="107" t="s">
        <v>319</v>
      </c>
      <c r="E19" s="13"/>
      <c r="F19" s="68" t="s">
        <v>122</v>
      </c>
      <c r="G19" s="27"/>
      <c r="H19" s="68">
        <v>0</v>
      </c>
      <c r="I19" s="136">
        <v>100000000000</v>
      </c>
      <c r="J19" s="268" t="s">
        <v>320</v>
      </c>
      <c r="K19" s="269"/>
    </row>
    <row r="20" spans="1:11" ht="56.1" customHeight="1" x14ac:dyDescent="0.4">
      <c r="A20" s="58"/>
      <c r="B20" s="122">
        <v>10</v>
      </c>
      <c r="C20" s="63" t="s">
        <v>50</v>
      </c>
      <c r="D20" s="272" t="s">
        <v>321</v>
      </c>
      <c r="E20" s="273"/>
      <c r="F20" s="68" t="s">
        <v>122</v>
      </c>
      <c r="G20" s="27"/>
      <c r="H20" s="68">
        <v>0</v>
      </c>
      <c r="I20" s="136">
        <v>100000000000</v>
      </c>
      <c r="J20" s="268" t="s">
        <v>320</v>
      </c>
      <c r="K20" s="269"/>
    </row>
    <row r="21" spans="1:11" ht="17.649999999999999" customHeight="1" x14ac:dyDescent="0.4">
      <c r="A21" s="58"/>
      <c r="B21" s="122">
        <v>11</v>
      </c>
      <c r="C21" s="63"/>
      <c r="D21" s="21"/>
      <c r="E21" s="13"/>
      <c r="F21" s="68"/>
      <c r="G21" s="27"/>
      <c r="H21" s="68"/>
      <c r="I21" s="68"/>
      <c r="J21" s="268"/>
      <c r="K21" s="269"/>
    </row>
    <row r="22" spans="1:11" ht="17.649999999999999" customHeight="1" x14ac:dyDescent="0.4">
      <c r="A22" s="58"/>
      <c r="B22" s="122">
        <v>12</v>
      </c>
      <c r="C22" s="63"/>
      <c r="D22" s="21"/>
      <c r="E22" s="23"/>
      <c r="F22" s="68"/>
      <c r="G22" s="27"/>
      <c r="H22" s="68"/>
      <c r="I22" s="68"/>
      <c r="J22" s="266"/>
      <c r="K22" s="267"/>
    </row>
    <row r="23" spans="1:11" ht="18.75" customHeight="1" x14ac:dyDescent="0.4">
      <c r="B23" s="62"/>
      <c r="C23" s="62"/>
      <c r="D23" s="4"/>
      <c r="E23" s="4"/>
      <c r="F23" s="3"/>
      <c r="G23" s="15"/>
      <c r="H23" s="4"/>
      <c r="I23" s="4"/>
      <c r="J23" s="4"/>
      <c r="K23" s="4"/>
    </row>
    <row r="24" spans="1:11" ht="18.75" customHeight="1" x14ac:dyDescent="0.4">
      <c r="B24" s="62"/>
      <c r="C24" s="62"/>
      <c r="D24" s="4"/>
      <c r="E24" s="4"/>
      <c r="F24" s="3"/>
      <c r="G24" s="15"/>
      <c r="H24" s="4"/>
      <c r="I24" s="4"/>
      <c r="J24" s="4"/>
      <c r="K24" s="4"/>
    </row>
    <row r="29" spans="1:11" ht="18.75" customHeight="1" x14ac:dyDescent="0.4">
      <c r="B29" s="108" t="s">
        <v>322</v>
      </c>
    </row>
    <row r="30" spans="1:11" ht="18.75" customHeight="1" x14ac:dyDescent="0.4">
      <c r="C30" s="57" t="s">
        <v>323</v>
      </c>
      <c r="D30" s="164"/>
      <c r="E30" s="164"/>
      <c r="F30" s="164"/>
      <c r="G30" s="164"/>
      <c r="H30" s="156"/>
    </row>
    <row r="31" spans="1:11" ht="18.75" customHeight="1" x14ac:dyDescent="0.4">
      <c r="C31" s="165" t="s">
        <v>324</v>
      </c>
      <c r="D31" s="164"/>
      <c r="E31" s="164"/>
      <c r="F31" s="164"/>
      <c r="G31" s="164"/>
      <c r="H31" s="156"/>
    </row>
    <row r="32" spans="1:11" ht="18.75" customHeight="1" x14ac:dyDescent="0.4">
      <c r="C32" s="57"/>
      <c r="D32" s="163" t="s">
        <v>325</v>
      </c>
      <c r="E32" s="164"/>
      <c r="F32" s="164"/>
      <c r="G32" s="164"/>
      <c r="H32" s="156"/>
    </row>
    <row r="33" spans="2:8" ht="18.75" customHeight="1" x14ac:dyDescent="0.4">
      <c r="C33" s="164"/>
      <c r="D33" s="163" t="s">
        <v>326</v>
      </c>
      <c r="E33" s="163"/>
      <c r="F33" s="163"/>
      <c r="G33" s="163"/>
    </row>
    <row r="34" spans="2:8" ht="18.75" customHeight="1" x14ac:dyDescent="0.4">
      <c r="C34" s="165" t="s">
        <v>327</v>
      </c>
      <c r="D34" s="164"/>
      <c r="E34" s="164"/>
      <c r="F34" s="164"/>
      <c r="G34" s="164"/>
      <c r="H34" s="156"/>
    </row>
    <row r="35" spans="2:8" ht="18.75" customHeight="1" x14ac:dyDescent="0.4">
      <c r="C35" s="57"/>
      <c r="D35" s="163" t="s">
        <v>328</v>
      </c>
      <c r="E35" s="164"/>
      <c r="F35" s="164"/>
      <c r="G35" s="164"/>
      <c r="H35" s="156"/>
    </row>
    <row r="36" spans="2:8" ht="18.75" customHeight="1" x14ac:dyDescent="0.4">
      <c r="C36" s="164"/>
      <c r="D36" s="163" t="s">
        <v>329</v>
      </c>
      <c r="E36" s="164"/>
      <c r="F36" s="164"/>
      <c r="G36" s="164"/>
      <c r="H36" s="156"/>
    </row>
    <row r="37" spans="2:8" ht="18.75" customHeight="1" x14ac:dyDescent="0.4">
      <c r="C37" s="165" t="s">
        <v>330</v>
      </c>
      <c r="D37" s="163"/>
      <c r="E37" s="164"/>
      <c r="F37" s="164"/>
      <c r="G37" s="164"/>
      <c r="H37" s="156"/>
    </row>
    <row r="38" spans="2:8" ht="18.75" customHeight="1" x14ac:dyDescent="0.4">
      <c r="C38" s="165"/>
      <c r="D38" s="163" t="s">
        <v>331</v>
      </c>
      <c r="E38" s="164"/>
      <c r="F38" s="164"/>
      <c r="G38" s="164"/>
      <c r="H38" s="156"/>
    </row>
    <row r="39" spans="2:8" ht="18.75" customHeight="1" x14ac:dyDescent="0.4">
      <c r="C39" s="165"/>
      <c r="D39" s="163" t="s">
        <v>329</v>
      </c>
      <c r="E39" s="164"/>
      <c r="F39" s="164"/>
      <c r="G39" s="164"/>
      <c r="H39" s="156"/>
    </row>
    <row r="40" spans="2:8" ht="18.75" customHeight="1" x14ac:dyDescent="0.4">
      <c r="C40" s="164"/>
      <c r="D40" s="163" t="s">
        <v>332</v>
      </c>
      <c r="E40" s="164"/>
      <c r="F40" s="164"/>
      <c r="G40" s="164"/>
      <c r="H40" s="156"/>
    </row>
    <row r="41" spans="2:8" ht="18.75" customHeight="1" x14ac:dyDescent="0.4">
      <c r="C41" s="156"/>
      <c r="D41" s="6"/>
    </row>
    <row r="42" spans="2:8" ht="18.75" customHeight="1" x14ac:dyDescent="0.4">
      <c r="B42" s="108" t="s">
        <v>440</v>
      </c>
    </row>
    <row r="43" spans="2:8" ht="18.75" customHeight="1" x14ac:dyDescent="0.4">
      <c r="C43" s="6" t="s">
        <v>432</v>
      </c>
    </row>
    <row r="44" spans="2:8" ht="18.75" customHeight="1" x14ac:dyDescent="0.4">
      <c r="D44" s="171" t="s">
        <v>434</v>
      </c>
    </row>
    <row r="45" spans="2:8" ht="18.75" customHeight="1" x14ac:dyDescent="0.4">
      <c r="D45" s="171" t="s">
        <v>435</v>
      </c>
    </row>
    <row r="46" spans="2:8" ht="18.75" customHeight="1" x14ac:dyDescent="0.4">
      <c r="D46" s="138"/>
    </row>
    <row r="47" spans="2:8" ht="18.75" customHeight="1" x14ac:dyDescent="0.4">
      <c r="B47" s="108" t="s">
        <v>333</v>
      </c>
    </row>
    <row r="48" spans="2:8" ht="18.75" customHeight="1" x14ac:dyDescent="0.4">
      <c r="C48" s="114" t="s">
        <v>334</v>
      </c>
    </row>
    <row r="49" spans="2:4" ht="18.75" customHeight="1" x14ac:dyDescent="0.4">
      <c r="D49" s="138" t="s">
        <v>335</v>
      </c>
    </row>
    <row r="50" spans="2:4" ht="18.75" customHeight="1" x14ac:dyDescent="0.4">
      <c r="C50" s="114" t="s">
        <v>336</v>
      </c>
    </row>
    <row r="51" spans="2:4" ht="18.75" customHeight="1" x14ac:dyDescent="0.4">
      <c r="D51" s="138" t="s">
        <v>337</v>
      </c>
    </row>
    <row r="52" spans="2:4" ht="18.75" customHeight="1" x14ac:dyDescent="0.4">
      <c r="C52" s="114" t="s">
        <v>338</v>
      </c>
    </row>
    <row r="53" spans="2:4" ht="18.75" customHeight="1" x14ac:dyDescent="0.4">
      <c r="D53" s="138" t="s">
        <v>339</v>
      </c>
    </row>
    <row r="55" spans="2:4" ht="18.75" customHeight="1" x14ac:dyDescent="0.4">
      <c r="B55" s="108" t="s">
        <v>340</v>
      </c>
    </row>
    <row r="56" spans="2:4" ht="18.75" customHeight="1" x14ac:dyDescent="0.4">
      <c r="C56" s="114" t="s">
        <v>341</v>
      </c>
    </row>
    <row r="57" spans="2:4" ht="18.75" customHeight="1" x14ac:dyDescent="0.4">
      <c r="D57" s="138" t="s">
        <v>342</v>
      </c>
    </row>
    <row r="58" spans="2:4" ht="18.75" customHeight="1" x14ac:dyDescent="0.4">
      <c r="C58" s="114" t="s">
        <v>343</v>
      </c>
    </row>
    <row r="59" spans="2:4" ht="18.75" customHeight="1" x14ac:dyDescent="0.4">
      <c r="D59" s="138" t="s">
        <v>342</v>
      </c>
    </row>
    <row r="60" spans="2:4" ht="18.75" customHeight="1" x14ac:dyDescent="0.4">
      <c r="C60" s="114" t="s">
        <v>344</v>
      </c>
    </row>
    <row r="61" spans="2:4" ht="18.75" customHeight="1" x14ac:dyDescent="0.4">
      <c r="D61" s="138" t="s">
        <v>345</v>
      </c>
    </row>
    <row r="63" spans="2:4" ht="18.75" customHeight="1" x14ac:dyDescent="0.4">
      <c r="B63" s="108" t="s">
        <v>346</v>
      </c>
    </row>
    <row r="64" spans="2:4" ht="18.75" customHeight="1" x14ac:dyDescent="0.4">
      <c r="C64" s="114" t="s">
        <v>347</v>
      </c>
    </row>
    <row r="65" spans="2:4" ht="18.75" customHeight="1" x14ac:dyDescent="0.4">
      <c r="D65" s="138" t="s">
        <v>348</v>
      </c>
    </row>
    <row r="67" spans="2:4" ht="18.75" customHeight="1" x14ac:dyDescent="0.4">
      <c r="B67" s="108" t="s">
        <v>349</v>
      </c>
    </row>
    <row r="68" spans="2:4" ht="18.75" customHeight="1" x14ac:dyDescent="0.4">
      <c r="C68" s="114" t="s">
        <v>350</v>
      </c>
    </row>
    <row r="69" spans="2:4" ht="18.75" customHeight="1" x14ac:dyDescent="0.4">
      <c r="D69" s="138" t="s">
        <v>342</v>
      </c>
    </row>
    <row r="70" spans="2:4" ht="18.75" customHeight="1" x14ac:dyDescent="0.4">
      <c r="C70" s="114" t="s">
        <v>351</v>
      </c>
    </row>
    <row r="71" spans="2:4" ht="18.75" customHeight="1" x14ac:dyDescent="0.4">
      <c r="D71" s="6" t="s">
        <v>352</v>
      </c>
    </row>
    <row r="72" spans="2:4" ht="18.75" customHeight="1" x14ac:dyDescent="0.4">
      <c r="D72" s="74" t="s">
        <v>353</v>
      </c>
    </row>
  </sheetData>
  <mergeCells count="24">
    <mergeCell ref="D13:E13"/>
    <mergeCell ref="D14:E14"/>
    <mergeCell ref="D15:E15"/>
    <mergeCell ref="D20:E20"/>
    <mergeCell ref="A1:C2"/>
    <mergeCell ref="D1:E2"/>
    <mergeCell ref="B7:C7"/>
    <mergeCell ref="D7:K7"/>
    <mergeCell ref="G1:I1"/>
    <mergeCell ref="G2:I2"/>
    <mergeCell ref="B9:B10"/>
    <mergeCell ref="C9:C10"/>
    <mergeCell ref="J11:K11"/>
    <mergeCell ref="J12:K12"/>
    <mergeCell ref="J13:K13"/>
    <mergeCell ref="J14:K14"/>
    <mergeCell ref="J15:K15"/>
    <mergeCell ref="J21:K21"/>
    <mergeCell ref="J22:K22"/>
    <mergeCell ref="J16:K16"/>
    <mergeCell ref="J17:K17"/>
    <mergeCell ref="J18:K18"/>
    <mergeCell ref="J19:K19"/>
    <mergeCell ref="J20:K20"/>
  </mergeCells>
  <phoneticPr fontId="1"/>
  <pageMargins left="0.70866141732283472" right="0.70866141732283472" top="0.74803149606299213" bottom="0.74803149606299213" header="0.31496062992125984" footer="0.31496062992125984"/>
  <pageSetup paperSize="9" scale="36" fitToHeight="0" orientation="portrait" r:id="rId1"/>
  <rowBreaks count="1" manualBreakCount="1">
    <brk id="27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A3E44-4615-40F3-BC7E-EEBD5FC9A9D7}">
  <sheetPr codeName="Sheet9"/>
  <dimension ref="A1:S213"/>
  <sheetViews>
    <sheetView showGridLines="0" zoomScale="55" zoomScaleNormal="55" zoomScaleSheetLayoutView="85" workbookViewId="0">
      <selection activeCell="R8" sqref="R8"/>
    </sheetView>
  </sheetViews>
  <sheetFormatPr defaultColWidth="8.625" defaultRowHeight="15.75" x14ac:dyDescent="0.4"/>
  <cols>
    <col min="1" max="14" width="8.625" style="76"/>
    <col min="15" max="15" width="3.25" style="76" bestFit="1" customWidth="1"/>
    <col min="16" max="16" width="51.625" style="76" bestFit="1" customWidth="1"/>
    <col min="17" max="17" width="3.875" style="76" customWidth="1"/>
    <col min="18" max="18" width="23.375" style="76" bestFit="1" customWidth="1"/>
    <col min="19" max="16384" width="8.625" style="76"/>
  </cols>
  <sheetData>
    <row r="1" spans="1:19" x14ac:dyDescent="0.4">
      <c r="A1" s="115" t="s">
        <v>354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  <c r="P1" s="115"/>
      <c r="S1" s="116" t="s">
        <v>355</v>
      </c>
    </row>
    <row r="2" spans="1:19" ht="16.5" thickBot="1" x14ac:dyDescent="0.45">
      <c r="P2" s="148" t="s">
        <v>356</v>
      </c>
      <c r="S2" s="117" t="s">
        <v>357</v>
      </c>
    </row>
    <row r="3" spans="1:19" ht="16.5" thickBot="1" x14ac:dyDescent="0.45">
      <c r="O3" s="168" t="s">
        <v>358</v>
      </c>
      <c r="P3" s="166" t="s">
        <v>108</v>
      </c>
      <c r="S3" s="117" t="s">
        <v>359</v>
      </c>
    </row>
    <row r="4" spans="1:19" x14ac:dyDescent="0.4">
      <c r="O4" s="167" t="s">
        <v>360</v>
      </c>
      <c r="P4" s="146" t="s">
        <v>361</v>
      </c>
      <c r="S4" s="139" t="s">
        <v>108</v>
      </c>
    </row>
    <row r="5" spans="1:19" x14ac:dyDescent="0.4">
      <c r="O5" s="147" t="s">
        <v>362</v>
      </c>
      <c r="P5" s="146" t="s">
        <v>361</v>
      </c>
      <c r="S5" s="117" t="s">
        <v>113</v>
      </c>
    </row>
    <row r="6" spans="1:19" x14ac:dyDescent="0.4">
      <c r="O6" s="147" t="s">
        <v>363</v>
      </c>
      <c r="P6" s="146" t="s">
        <v>361</v>
      </c>
      <c r="S6" s="117" t="s">
        <v>273</v>
      </c>
    </row>
    <row r="7" spans="1:19" ht="16.5" thickBot="1" x14ac:dyDescent="0.45">
      <c r="O7" s="169" t="s">
        <v>364</v>
      </c>
      <c r="P7" s="146" t="s">
        <v>361</v>
      </c>
      <c r="S7" s="117" t="s">
        <v>365</v>
      </c>
    </row>
    <row r="8" spans="1:19" ht="16.5" thickBot="1" x14ac:dyDescent="0.45">
      <c r="O8" s="168" t="s">
        <v>366</v>
      </c>
      <c r="P8" s="166" t="s">
        <v>436</v>
      </c>
      <c r="R8" s="76" t="s">
        <v>421</v>
      </c>
      <c r="S8" s="139" t="s">
        <v>120</v>
      </c>
    </row>
    <row r="9" spans="1:19" x14ac:dyDescent="0.4">
      <c r="O9" s="167" t="s">
        <v>367</v>
      </c>
      <c r="P9" s="146" t="s">
        <v>361</v>
      </c>
      <c r="S9" s="117" t="s">
        <v>368</v>
      </c>
    </row>
    <row r="10" spans="1:19" x14ac:dyDescent="0.4">
      <c r="O10" s="147" t="s">
        <v>369</v>
      </c>
      <c r="P10" s="146" t="s">
        <v>361</v>
      </c>
      <c r="S10" s="117" t="s">
        <v>370</v>
      </c>
    </row>
    <row r="11" spans="1:19" x14ac:dyDescent="0.4">
      <c r="O11" s="147" t="s">
        <v>371</v>
      </c>
      <c r="P11" s="146" t="s">
        <v>361</v>
      </c>
      <c r="S11" s="139" t="s">
        <v>372</v>
      </c>
    </row>
    <row r="12" spans="1:19" x14ac:dyDescent="0.4">
      <c r="O12" s="147" t="s">
        <v>373</v>
      </c>
      <c r="P12" s="146" t="s">
        <v>361</v>
      </c>
      <c r="S12" s="139" t="s">
        <v>374</v>
      </c>
    </row>
    <row r="13" spans="1:19" x14ac:dyDescent="0.4">
      <c r="O13" s="147" t="s">
        <v>375</v>
      </c>
      <c r="P13" s="146" t="s">
        <v>361</v>
      </c>
      <c r="S13" s="117" t="s">
        <v>376</v>
      </c>
    </row>
    <row r="14" spans="1:19" x14ac:dyDescent="0.4">
      <c r="O14" s="147" t="s">
        <v>377</v>
      </c>
      <c r="P14" s="146" t="s">
        <v>361</v>
      </c>
      <c r="S14" s="139" t="s">
        <v>378</v>
      </c>
    </row>
    <row r="15" spans="1:19" x14ac:dyDescent="0.4">
      <c r="O15" s="147" t="s">
        <v>379</v>
      </c>
      <c r="P15" s="146" t="s">
        <v>361</v>
      </c>
      <c r="S15" s="117" t="s">
        <v>380</v>
      </c>
    </row>
    <row r="16" spans="1:19" x14ac:dyDescent="0.4">
      <c r="O16" s="147" t="s">
        <v>381</v>
      </c>
      <c r="P16" s="146" t="s">
        <v>361</v>
      </c>
      <c r="S16" s="139" t="s">
        <v>382</v>
      </c>
    </row>
    <row r="17" spans="15:19" x14ac:dyDescent="0.4">
      <c r="O17" s="147" t="s">
        <v>383</v>
      </c>
      <c r="P17" s="146" t="s">
        <v>361</v>
      </c>
      <c r="S17" s="139" t="s">
        <v>384</v>
      </c>
    </row>
    <row r="18" spans="15:19" x14ac:dyDescent="0.4">
      <c r="O18" s="147" t="s">
        <v>385</v>
      </c>
      <c r="P18" s="146" t="s">
        <v>361</v>
      </c>
      <c r="S18" s="117" t="s">
        <v>386</v>
      </c>
    </row>
    <row r="19" spans="15:19" x14ac:dyDescent="0.4">
      <c r="O19" s="147" t="s">
        <v>387</v>
      </c>
      <c r="P19" s="146" t="s">
        <v>361</v>
      </c>
      <c r="S19" s="117" t="s">
        <v>374</v>
      </c>
    </row>
    <row r="20" spans="15:19" x14ac:dyDescent="0.4">
      <c r="O20" s="147" t="s">
        <v>388</v>
      </c>
      <c r="P20" s="146" t="s">
        <v>361</v>
      </c>
      <c r="S20" s="117" t="s">
        <v>376</v>
      </c>
    </row>
    <row r="21" spans="15:19" x14ac:dyDescent="0.4">
      <c r="O21" s="147" t="s">
        <v>389</v>
      </c>
      <c r="P21" s="146" t="s">
        <v>361</v>
      </c>
      <c r="S21" s="139" t="s">
        <v>390</v>
      </c>
    </row>
    <row r="22" spans="15:19" x14ac:dyDescent="0.4">
      <c r="O22" s="147" t="s">
        <v>391</v>
      </c>
      <c r="P22" s="146" t="s">
        <v>361</v>
      </c>
      <c r="S22" s="139" t="s">
        <v>392</v>
      </c>
    </row>
    <row r="23" spans="15:19" x14ac:dyDescent="0.4">
      <c r="O23" s="147" t="s">
        <v>393</v>
      </c>
      <c r="P23" s="146" t="s">
        <v>361</v>
      </c>
      <c r="S23" s="117" t="s">
        <v>394</v>
      </c>
    </row>
    <row r="24" spans="15:19" x14ac:dyDescent="0.4">
      <c r="O24" s="147" t="s">
        <v>395</v>
      </c>
      <c r="P24" s="146" t="s">
        <v>361</v>
      </c>
      <c r="S24" s="117" t="s">
        <v>378</v>
      </c>
    </row>
    <row r="25" spans="15:19" x14ac:dyDescent="0.4">
      <c r="O25" s="147" t="s">
        <v>396</v>
      </c>
      <c r="P25" s="146" t="s">
        <v>361</v>
      </c>
      <c r="S25" s="117" t="s">
        <v>380</v>
      </c>
    </row>
    <row r="26" spans="15:19" x14ac:dyDescent="0.4">
      <c r="O26" s="147" t="s">
        <v>397</v>
      </c>
      <c r="P26" s="146" t="s">
        <v>361</v>
      </c>
      <c r="S26" s="117" t="s">
        <v>398</v>
      </c>
    </row>
    <row r="27" spans="15:19" x14ac:dyDescent="0.4">
      <c r="O27" s="147" t="s">
        <v>399</v>
      </c>
      <c r="P27" s="146" t="s">
        <v>361</v>
      </c>
      <c r="S27" s="117" t="s">
        <v>400</v>
      </c>
    </row>
    <row r="28" spans="15:19" x14ac:dyDescent="0.4">
      <c r="O28" s="147" t="s">
        <v>401</v>
      </c>
      <c r="P28" s="146" t="s">
        <v>361</v>
      </c>
      <c r="S28" s="117" t="s">
        <v>402</v>
      </c>
    </row>
    <row r="29" spans="15:19" x14ac:dyDescent="0.4">
      <c r="O29" s="147" t="s">
        <v>403</v>
      </c>
      <c r="P29" s="146" t="s">
        <v>361</v>
      </c>
      <c r="S29" s="117" t="s">
        <v>404</v>
      </c>
    </row>
    <row r="30" spans="15:19" x14ac:dyDescent="0.4">
      <c r="S30" s="117" t="s">
        <v>405</v>
      </c>
    </row>
    <row r="31" spans="15:19" x14ac:dyDescent="0.4">
      <c r="S31" s="117" t="s">
        <v>406</v>
      </c>
    </row>
    <row r="32" spans="15:19" x14ac:dyDescent="0.4">
      <c r="S32" s="139" t="s">
        <v>407</v>
      </c>
    </row>
    <row r="33" spans="1:19" x14ac:dyDescent="0.4">
      <c r="S33" s="139" t="s">
        <v>408</v>
      </c>
    </row>
    <row r="34" spans="1:19" x14ac:dyDescent="0.4">
      <c r="S34" s="117" t="s">
        <v>409</v>
      </c>
    </row>
    <row r="35" spans="1:19" x14ac:dyDescent="0.4">
      <c r="S35" s="117" t="s">
        <v>410</v>
      </c>
    </row>
    <row r="36" spans="1:19" x14ac:dyDescent="0.4">
      <c r="A36" s="115" t="s">
        <v>411</v>
      </c>
      <c r="B36" s="115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S36" s="117" t="s">
        <v>412</v>
      </c>
    </row>
    <row r="37" spans="1:19" x14ac:dyDescent="0.4">
      <c r="P37" s="148" t="s">
        <v>356</v>
      </c>
      <c r="S37" s="117" t="s">
        <v>413</v>
      </c>
    </row>
    <row r="38" spans="1:19" x14ac:dyDescent="0.4">
      <c r="O38" s="147" t="s">
        <v>358</v>
      </c>
      <c r="P38" s="146" t="s">
        <v>361</v>
      </c>
      <c r="S38" s="76" t="s">
        <v>414</v>
      </c>
    </row>
    <row r="39" spans="1:19" x14ac:dyDescent="0.4">
      <c r="O39" s="147" t="s">
        <v>360</v>
      </c>
      <c r="P39" s="146" t="s">
        <v>361</v>
      </c>
      <c r="S39" s="117" t="s">
        <v>415</v>
      </c>
    </row>
    <row r="40" spans="1:19" x14ac:dyDescent="0.4">
      <c r="O40" s="147" t="s">
        <v>362</v>
      </c>
      <c r="P40" s="146" t="s">
        <v>361</v>
      </c>
      <c r="S40" s="117" t="s">
        <v>416</v>
      </c>
    </row>
    <row r="41" spans="1:19" x14ac:dyDescent="0.4">
      <c r="O41" s="147" t="s">
        <v>363</v>
      </c>
      <c r="P41" s="146" t="s">
        <v>361</v>
      </c>
      <c r="S41" s="117" t="s">
        <v>417</v>
      </c>
    </row>
    <row r="42" spans="1:19" x14ac:dyDescent="0.4">
      <c r="O42" s="147" t="s">
        <v>364</v>
      </c>
      <c r="P42" s="146" t="s">
        <v>361</v>
      </c>
      <c r="S42" s="117" t="s">
        <v>376</v>
      </c>
    </row>
    <row r="43" spans="1:19" x14ac:dyDescent="0.4">
      <c r="O43" s="147" t="s">
        <v>366</v>
      </c>
      <c r="P43" s="146" t="s">
        <v>361</v>
      </c>
      <c r="S43" s="117" t="s">
        <v>376</v>
      </c>
    </row>
    <row r="44" spans="1:19" x14ac:dyDescent="0.4">
      <c r="O44" s="147" t="s">
        <v>367</v>
      </c>
      <c r="P44" s="146" t="s">
        <v>361</v>
      </c>
      <c r="S44" s="117" t="s">
        <v>418</v>
      </c>
    </row>
    <row r="45" spans="1:19" x14ac:dyDescent="0.4">
      <c r="O45" s="147" t="s">
        <v>369</v>
      </c>
      <c r="P45" s="146" t="s">
        <v>361</v>
      </c>
      <c r="S45" s="139" t="s">
        <v>419</v>
      </c>
    </row>
    <row r="46" spans="1:19" x14ac:dyDescent="0.4">
      <c r="O46" s="147" t="s">
        <v>371</v>
      </c>
      <c r="P46" s="146" t="s">
        <v>361</v>
      </c>
    </row>
    <row r="47" spans="1:19" x14ac:dyDescent="0.4">
      <c r="O47" s="147" t="s">
        <v>373</v>
      </c>
      <c r="P47" s="146" t="s">
        <v>361</v>
      </c>
    </row>
    <row r="48" spans="1:19" x14ac:dyDescent="0.4">
      <c r="O48" s="147" t="s">
        <v>375</v>
      </c>
      <c r="P48" s="146" t="s">
        <v>361</v>
      </c>
    </row>
    <row r="49" spans="1:18" x14ac:dyDescent="0.4">
      <c r="O49" s="147" t="s">
        <v>377</v>
      </c>
      <c r="P49" s="146" t="s">
        <v>361</v>
      </c>
    </row>
    <row r="50" spans="1:18" x14ac:dyDescent="0.4">
      <c r="O50" s="147" t="s">
        <v>379</v>
      </c>
      <c r="P50" s="146" t="s">
        <v>361</v>
      </c>
    </row>
    <row r="51" spans="1:18" x14ac:dyDescent="0.4">
      <c r="O51" s="147" t="s">
        <v>381</v>
      </c>
      <c r="P51" s="146" t="s">
        <v>361</v>
      </c>
    </row>
    <row r="52" spans="1:18" x14ac:dyDescent="0.4">
      <c r="O52" s="147" t="s">
        <v>383</v>
      </c>
      <c r="P52" s="146" t="s">
        <v>361</v>
      </c>
    </row>
    <row r="53" spans="1:18" x14ac:dyDescent="0.4">
      <c r="O53" s="147" t="s">
        <v>385</v>
      </c>
      <c r="P53" s="146" t="s">
        <v>361</v>
      </c>
    </row>
    <row r="54" spans="1:18" x14ac:dyDescent="0.4">
      <c r="O54" s="147" t="s">
        <v>387</v>
      </c>
      <c r="P54" s="146" t="s">
        <v>361</v>
      </c>
    </row>
    <row r="55" spans="1:18" x14ac:dyDescent="0.4">
      <c r="O55" s="147" t="s">
        <v>388</v>
      </c>
      <c r="P55" s="146" t="s">
        <v>361</v>
      </c>
    </row>
    <row r="58" spans="1:18" x14ac:dyDescent="0.4">
      <c r="A58" s="115" t="s">
        <v>420</v>
      </c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</row>
    <row r="59" spans="1:18" ht="16.5" thickBot="1" x14ac:dyDescent="0.45">
      <c r="P59" s="148" t="s">
        <v>356</v>
      </c>
    </row>
    <row r="60" spans="1:18" ht="16.5" thickBot="1" x14ac:dyDescent="0.45">
      <c r="O60" s="168" t="s">
        <v>358</v>
      </c>
      <c r="P60" s="166" t="s">
        <v>437</v>
      </c>
      <c r="R60" s="76" t="s">
        <v>421</v>
      </c>
    </row>
    <row r="61" spans="1:18" ht="16.5" thickBot="1" x14ac:dyDescent="0.45">
      <c r="O61" s="168" t="s">
        <v>360</v>
      </c>
      <c r="P61" s="166" t="s">
        <v>438</v>
      </c>
      <c r="R61" s="76" t="s">
        <v>421</v>
      </c>
    </row>
    <row r="62" spans="1:18" x14ac:dyDescent="0.4">
      <c r="O62" s="167" t="s">
        <v>362</v>
      </c>
      <c r="P62" s="146" t="s">
        <v>361</v>
      </c>
    </row>
    <row r="63" spans="1:18" ht="16.5" thickBot="1" x14ac:dyDescent="0.45">
      <c r="O63" s="169" t="s">
        <v>363</v>
      </c>
      <c r="P63" s="146" t="s">
        <v>361</v>
      </c>
    </row>
    <row r="64" spans="1:18" ht="16.5" thickBot="1" x14ac:dyDescent="0.45">
      <c r="O64" s="168" t="s">
        <v>364</v>
      </c>
      <c r="P64" s="166" t="s">
        <v>439</v>
      </c>
      <c r="R64" s="76" t="s">
        <v>421</v>
      </c>
    </row>
    <row r="65" spans="1:18" x14ac:dyDescent="0.4">
      <c r="O65" s="167" t="s">
        <v>366</v>
      </c>
      <c r="P65" s="146" t="s">
        <v>361</v>
      </c>
    </row>
    <row r="66" spans="1:18" x14ac:dyDescent="0.4">
      <c r="O66" s="147" t="s">
        <v>367</v>
      </c>
      <c r="P66" s="146" t="s">
        <v>361</v>
      </c>
    </row>
    <row r="67" spans="1:18" x14ac:dyDescent="0.4">
      <c r="O67" s="147" t="s">
        <v>369</v>
      </c>
      <c r="P67" s="146" t="s">
        <v>361</v>
      </c>
    </row>
    <row r="68" spans="1:18" x14ac:dyDescent="0.4">
      <c r="O68" s="147" t="s">
        <v>371</v>
      </c>
      <c r="P68" s="146" t="s">
        <v>361</v>
      </c>
    </row>
    <row r="78" spans="1:18" x14ac:dyDescent="0.4">
      <c r="A78" s="115" t="s">
        <v>422</v>
      </c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</row>
    <row r="79" spans="1:18" ht="16.5" thickBot="1" x14ac:dyDescent="0.45">
      <c r="P79" s="148" t="s">
        <v>356</v>
      </c>
    </row>
    <row r="80" spans="1:18" ht="16.5" thickBot="1" x14ac:dyDescent="0.45">
      <c r="O80" s="168" t="s">
        <v>358</v>
      </c>
      <c r="P80" s="166" t="s">
        <v>423</v>
      </c>
      <c r="R80" s="76" t="s">
        <v>421</v>
      </c>
    </row>
    <row r="81" spans="15:18" ht="16.5" thickBot="1" x14ac:dyDescent="0.45">
      <c r="O81" s="170" t="s">
        <v>360</v>
      </c>
      <c r="P81" s="146" t="s">
        <v>361</v>
      </c>
    </row>
    <row r="82" spans="15:18" ht="16.5" thickBot="1" x14ac:dyDescent="0.45">
      <c r="O82" s="168" t="s">
        <v>362</v>
      </c>
      <c r="P82" s="166" t="s">
        <v>424</v>
      </c>
      <c r="R82" s="76" t="s">
        <v>421</v>
      </c>
    </row>
    <row r="83" spans="15:18" x14ac:dyDescent="0.4">
      <c r="O83" s="167" t="s">
        <v>363</v>
      </c>
      <c r="P83" s="146" t="s">
        <v>361</v>
      </c>
    </row>
    <row r="84" spans="15:18" x14ac:dyDescent="0.4">
      <c r="O84" s="147" t="s">
        <v>364</v>
      </c>
      <c r="P84" s="146" t="s">
        <v>361</v>
      </c>
    </row>
    <row r="85" spans="15:18" x14ac:dyDescent="0.4">
      <c r="O85" s="147" t="s">
        <v>366</v>
      </c>
      <c r="P85" s="146" t="s">
        <v>361</v>
      </c>
    </row>
    <row r="86" spans="15:18" x14ac:dyDescent="0.4">
      <c r="O86" s="147" t="s">
        <v>367</v>
      </c>
      <c r="P86" s="146" t="s">
        <v>361</v>
      </c>
    </row>
    <row r="87" spans="15:18" x14ac:dyDescent="0.4">
      <c r="O87" s="147" t="s">
        <v>369</v>
      </c>
      <c r="P87" s="146" t="s">
        <v>361</v>
      </c>
    </row>
    <row r="88" spans="15:18" x14ac:dyDescent="0.4">
      <c r="O88" s="147" t="s">
        <v>371</v>
      </c>
      <c r="P88" s="146" t="s">
        <v>361</v>
      </c>
    </row>
    <row r="89" spans="15:18" x14ac:dyDescent="0.4">
      <c r="O89" s="147" t="s">
        <v>373</v>
      </c>
      <c r="P89" s="146" t="s">
        <v>361</v>
      </c>
    </row>
    <row r="90" spans="15:18" x14ac:dyDescent="0.4">
      <c r="O90" s="147" t="s">
        <v>375</v>
      </c>
      <c r="P90" s="146" t="s">
        <v>361</v>
      </c>
    </row>
    <row r="91" spans="15:18" x14ac:dyDescent="0.4">
      <c r="O91" s="147" t="s">
        <v>377</v>
      </c>
      <c r="P91" s="146" t="s">
        <v>361</v>
      </c>
    </row>
    <row r="92" spans="15:18" x14ac:dyDescent="0.4">
      <c r="O92" s="147" t="s">
        <v>379</v>
      </c>
      <c r="P92" s="146" t="s">
        <v>361</v>
      </c>
    </row>
    <row r="93" spans="15:18" x14ac:dyDescent="0.4">
      <c r="O93" s="147" t="s">
        <v>381</v>
      </c>
      <c r="P93" s="146" t="s">
        <v>361</v>
      </c>
    </row>
    <row r="109" spans="15:16" x14ac:dyDescent="0.4">
      <c r="O109" s="147" t="s">
        <v>383</v>
      </c>
      <c r="P109" s="146" t="s">
        <v>361</v>
      </c>
    </row>
    <row r="110" spans="15:16" x14ac:dyDescent="0.4">
      <c r="O110" s="147" t="s">
        <v>385</v>
      </c>
      <c r="P110" s="146" t="s">
        <v>361</v>
      </c>
    </row>
    <row r="111" spans="15:16" x14ac:dyDescent="0.4">
      <c r="O111" s="147" t="s">
        <v>387</v>
      </c>
      <c r="P111" s="146" t="s">
        <v>361</v>
      </c>
    </row>
    <row r="112" spans="15:16" x14ac:dyDescent="0.4">
      <c r="O112" s="147" t="s">
        <v>388</v>
      </c>
      <c r="P112" s="146" t="s">
        <v>361</v>
      </c>
    </row>
    <row r="113" spans="15:16" x14ac:dyDescent="0.4">
      <c r="O113" s="147" t="s">
        <v>389</v>
      </c>
      <c r="P113" s="146" t="s">
        <v>361</v>
      </c>
    </row>
    <row r="114" spans="15:16" x14ac:dyDescent="0.4">
      <c r="O114" s="147" t="s">
        <v>391</v>
      </c>
      <c r="P114" s="146" t="s">
        <v>361</v>
      </c>
    </row>
    <row r="115" spans="15:16" x14ac:dyDescent="0.4">
      <c r="O115" s="147" t="s">
        <v>393</v>
      </c>
      <c r="P115" s="146" t="s">
        <v>361</v>
      </c>
    </row>
    <row r="116" spans="15:16" x14ac:dyDescent="0.4">
      <c r="O116" s="147" t="s">
        <v>395</v>
      </c>
      <c r="P116" s="146" t="s">
        <v>361</v>
      </c>
    </row>
    <row r="117" spans="15:16" x14ac:dyDescent="0.4">
      <c r="O117" s="147" t="s">
        <v>396</v>
      </c>
      <c r="P117" s="146" t="s">
        <v>361</v>
      </c>
    </row>
    <row r="135" spans="1:16" x14ac:dyDescent="0.4">
      <c r="A135" s="115" t="s">
        <v>425</v>
      </c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</row>
    <row r="137" spans="1:16" x14ac:dyDescent="0.4">
      <c r="P137" s="148" t="s">
        <v>356</v>
      </c>
    </row>
    <row r="138" spans="1:16" x14ac:dyDescent="0.4">
      <c r="O138" s="147" t="s">
        <v>358</v>
      </c>
      <c r="P138" s="146" t="s">
        <v>361</v>
      </c>
    </row>
    <row r="139" spans="1:16" x14ac:dyDescent="0.4">
      <c r="O139" s="147" t="s">
        <v>360</v>
      </c>
      <c r="P139" s="146" t="s">
        <v>361</v>
      </c>
    </row>
    <row r="140" spans="1:16" x14ac:dyDescent="0.4">
      <c r="O140" s="147" t="s">
        <v>362</v>
      </c>
      <c r="P140" s="146" t="s">
        <v>361</v>
      </c>
    </row>
    <row r="149" spans="15:18" x14ac:dyDescent="0.4">
      <c r="O149" s="147" t="s">
        <v>363</v>
      </c>
      <c r="P149" s="146" t="s">
        <v>361</v>
      </c>
    </row>
    <row r="150" spans="15:18" ht="16.5" thickBot="1" x14ac:dyDescent="0.45">
      <c r="O150" s="169" t="s">
        <v>364</v>
      </c>
      <c r="P150" s="146" t="s">
        <v>361</v>
      </c>
    </row>
    <row r="151" spans="15:18" ht="16.5" thickBot="1" x14ac:dyDescent="0.45">
      <c r="O151" s="168" t="s">
        <v>366</v>
      </c>
      <c r="P151" s="166" t="s">
        <v>426</v>
      </c>
      <c r="R151" s="76" t="s">
        <v>421</v>
      </c>
    </row>
    <row r="152" spans="15:18" ht="16.5" thickBot="1" x14ac:dyDescent="0.45">
      <c r="O152" s="168" t="s">
        <v>367</v>
      </c>
      <c r="P152" s="166" t="s">
        <v>426</v>
      </c>
      <c r="R152" s="76" t="s">
        <v>421</v>
      </c>
    </row>
    <row r="153" spans="15:18" ht="16.5" thickBot="1" x14ac:dyDescent="0.45">
      <c r="O153" s="168" t="s">
        <v>369</v>
      </c>
      <c r="P153" s="166" t="s">
        <v>426</v>
      </c>
      <c r="R153" s="76" t="s">
        <v>421</v>
      </c>
    </row>
    <row r="154" spans="15:18" ht="16.5" thickBot="1" x14ac:dyDescent="0.45">
      <c r="O154" s="168" t="s">
        <v>371</v>
      </c>
      <c r="P154" s="166" t="s">
        <v>426</v>
      </c>
      <c r="R154" s="76" t="s">
        <v>421</v>
      </c>
    </row>
    <row r="155" spans="15:18" x14ac:dyDescent="0.4">
      <c r="O155" s="167" t="s">
        <v>373</v>
      </c>
      <c r="P155" s="146" t="s">
        <v>361</v>
      </c>
    </row>
    <row r="156" spans="15:18" x14ac:dyDescent="0.4">
      <c r="O156" s="147" t="s">
        <v>375</v>
      </c>
      <c r="P156" s="146" t="s">
        <v>361</v>
      </c>
    </row>
    <row r="172" spans="15:18" ht="16.5" thickBot="1" x14ac:dyDescent="0.45"/>
    <row r="173" spans="15:18" ht="16.5" thickBot="1" x14ac:dyDescent="0.45">
      <c r="O173" s="168" t="s">
        <v>377</v>
      </c>
      <c r="P173" s="166" t="s">
        <v>427</v>
      </c>
      <c r="R173" s="76" t="s">
        <v>421</v>
      </c>
    </row>
    <row r="174" spans="15:18" ht="16.5" thickBot="1" x14ac:dyDescent="0.45">
      <c r="O174" s="168" t="s">
        <v>379</v>
      </c>
      <c r="P174" s="166" t="s">
        <v>427</v>
      </c>
      <c r="R174" s="76" t="s">
        <v>421</v>
      </c>
    </row>
    <row r="175" spans="15:18" x14ac:dyDescent="0.4">
      <c r="O175" s="167" t="s">
        <v>381</v>
      </c>
      <c r="P175" s="146" t="s">
        <v>361</v>
      </c>
    </row>
    <row r="176" spans="15:18" x14ac:dyDescent="0.4">
      <c r="O176" s="147" t="s">
        <v>383</v>
      </c>
      <c r="P176" s="146" t="s">
        <v>361</v>
      </c>
    </row>
    <row r="177" spans="15:16" x14ac:dyDescent="0.4">
      <c r="O177" s="147" t="s">
        <v>385</v>
      </c>
      <c r="P177" s="146" t="s">
        <v>361</v>
      </c>
    </row>
    <row r="178" spans="15:16" x14ac:dyDescent="0.4">
      <c r="O178" s="147" t="s">
        <v>387</v>
      </c>
      <c r="P178" s="146" t="s">
        <v>361</v>
      </c>
    </row>
    <row r="179" spans="15:16" x14ac:dyDescent="0.4">
      <c r="O179" s="147" t="s">
        <v>388</v>
      </c>
      <c r="P179" s="146" t="s">
        <v>361</v>
      </c>
    </row>
    <row r="195" spans="1:16" x14ac:dyDescent="0.4">
      <c r="A195" s="115" t="s">
        <v>428</v>
      </c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</row>
    <row r="196" spans="1:16" x14ac:dyDescent="0.4">
      <c r="P196" s="148" t="s">
        <v>356</v>
      </c>
    </row>
    <row r="197" spans="1:16" x14ac:dyDescent="0.4">
      <c r="O197" s="147" t="s">
        <v>358</v>
      </c>
      <c r="P197" s="146" t="s">
        <v>361</v>
      </c>
    </row>
    <row r="198" spans="1:16" x14ac:dyDescent="0.4">
      <c r="O198" s="147" t="s">
        <v>360</v>
      </c>
      <c r="P198" s="146" t="s">
        <v>361</v>
      </c>
    </row>
    <row r="199" spans="1:16" x14ac:dyDescent="0.4">
      <c r="O199" s="147" t="s">
        <v>362</v>
      </c>
      <c r="P199" s="146" t="s">
        <v>361</v>
      </c>
    </row>
    <row r="200" spans="1:16" x14ac:dyDescent="0.4">
      <c r="O200" s="147" t="s">
        <v>363</v>
      </c>
      <c r="P200" s="146" t="s">
        <v>361</v>
      </c>
    </row>
    <row r="201" spans="1:16" x14ac:dyDescent="0.4">
      <c r="O201" s="147" t="s">
        <v>364</v>
      </c>
      <c r="P201" s="146" t="s">
        <v>361</v>
      </c>
    </row>
    <row r="210" spans="15:16" x14ac:dyDescent="0.4">
      <c r="O210" s="147" t="s">
        <v>366</v>
      </c>
      <c r="P210" s="146" t="s">
        <v>361</v>
      </c>
    </row>
    <row r="211" spans="15:16" x14ac:dyDescent="0.4">
      <c r="O211" s="147" t="s">
        <v>367</v>
      </c>
      <c r="P211" s="146" t="s">
        <v>361</v>
      </c>
    </row>
    <row r="212" spans="15:16" x14ac:dyDescent="0.4">
      <c r="O212" s="147" t="s">
        <v>369</v>
      </c>
      <c r="P212" s="146" t="s">
        <v>361</v>
      </c>
    </row>
    <row r="213" spans="15:16" x14ac:dyDescent="0.4">
      <c r="O213" s="147" t="s">
        <v>371</v>
      </c>
      <c r="P213" s="146" t="s">
        <v>361</v>
      </c>
    </row>
  </sheetData>
  <phoneticPr fontId="1"/>
  <pageMargins left="0.7" right="0.7" top="0.75" bottom="0.75" header="0.3" footer="0.3"/>
  <pageSetup paperSize="9" scale="43" orientation="portrait" horizontalDpi="4294967293" r:id="rId1"/>
  <rowBreaks count="4" manualBreakCount="4">
    <brk id="35" max="16" man="1"/>
    <brk id="77" max="16" man="1"/>
    <brk id="134" max="16" man="1"/>
    <brk id="194" max="16" man="1"/>
  </rowBreaks>
  <colBreaks count="1" manualBreakCount="1">
    <brk id="17" max="21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9</vt:i4>
      </vt:variant>
    </vt:vector>
  </HeadingPairs>
  <TitlesOfParts>
    <vt:vector size="18" baseType="lpstr">
      <vt:lpstr>表紙</vt:lpstr>
      <vt:lpstr>改版履歴</vt:lpstr>
      <vt:lpstr>定義一覧</vt:lpstr>
      <vt:lpstr>【共通】CSVファイル入力定義</vt:lpstr>
      <vt:lpstr>外部取込_その４-1シート</vt:lpstr>
      <vt:lpstr>外部取込_その４-2シート</vt:lpstr>
      <vt:lpstr>外部取込_その5シート</vt:lpstr>
      <vt:lpstr>Webプロ取込</vt:lpstr>
      <vt:lpstr>Webプロマッピング</vt:lpstr>
      <vt:lpstr>【共通】CSVファイル入力定義!Print_Area</vt:lpstr>
      <vt:lpstr>Webプロマッピング!Print_Area</vt:lpstr>
      <vt:lpstr>Webプロ取込!Print_Area</vt:lpstr>
      <vt:lpstr>改版履歴!Print_Area</vt:lpstr>
      <vt:lpstr>'外部取込_その４-1シート'!Print_Area</vt:lpstr>
      <vt:lpstr>'外部取込_その４-2シート'!Print_Area</vt:lpstr>
      <vt:lpstr>外部取込_その5シート!Print_Area</vt:lpstr>
      <vt:lpstr>定義一覧!Print_Area</vt:lpstr>
      <vt:lpstr>表紙!Print_Area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2025-02-07T08:26:54Z</dcterms:created>
  <dcterms:modified xsi:type="dcterms:W3CDTF">2025-02-27T08:07:16Z</dcterms:modified>
  <cp:category/>
  <cp:contentStatus/>
</cp:coreProperties>
</file>