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21-002\03_自然環境部\東京湾係\●東京湾係　HP管理\R7_HP\水生生物\02_R6報告書\02_データ\"/>
    </mc:Choice>
  </mc:AlternateContent>
  <xr:revisionPtr revIDLastSave="0" documentId="13_ncr:1_{8300C40B-0629-4E87-8CF7-85990C2C13C5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お台場_優占度_個体数" sheetId="54" r:id="rId1"/>
    <sheet name="森ヶ崎_優占度_個体数" sheetId="55" r:id="rId2"/>
    <sheet name="葛西_優占度_個体数" sheetId="53" r:id="rId3"/>
  </sheets>
  <externalReferences>
    <externalReference r:id="rId4"/>
  </externalReferences>
  <definedNames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0" hidden="1">お台場_優占度_個体数!$A$10:$T$47</definedName>
    <definedName name="_xlnm._FilterDatabase" localSheetId="2" hidden="1">葛西_優占度_個体数!$A$10:$U$51</definedName>
    <definedName name="_xlnm._FilterDatabase" localSheetId="1" hidden="1">森ヶ崎_優占度_個体数!$A$10:$N$48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0">お台場_優占度_個体数!$B$1:$S$46</definedName>
    <definedName name="_xlnm.Print_Area" localSheetId="2">葛西_優占度_個体数!$B$2:$T$60</definedName>
    <definedName name="_xlnm.Print_Area" localSheetId="1">森ヶ崎_優占度_個体数!$B$1:$M$37</definedName>
    <definedName name="お台場海浜公園" localSheetId="0" hidden="1">#REF!</definedName>
    <definedName name="お台場海浜公園" localSheetId="2" hidden="1">#REF!</definedName>
    <definedName name="お台場海浜公園" localSheetId="1" hidden="1">#REF!</definedName>
    <definedName name="お台場海浜公園" hidden="1">#REF!</definedName>
    <definedName name="学名から渡り区分">[1]環境区分・渡り区分!$C$6:$II$1044</definedName>
    <definedName name="種の配列">[1]環境区分・渡り区分!$C$6:$C$1044</definedName>
    <definedName name="天然記念物から都道府県レッド" localSheetId="0">#REF!</definedName>
    <definedName name="天然記念物から都道府県レッド" localSheetId="2">#REF!</definedName>
    <definedName name="天然記念物から都道府県レッド" localSheetId="1">#REF!</definedName>
    <definedName name="天然記念物から都道府県レッ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54" l="1"/>
  <c r="R21" i="54"/>
  <c r="R20" i="54"/>
  <c r="R19" i="54"/>
  <c r="R18" i="54"/>
  <c r="R17" i="54"/>
  <c r="R16" i="54"/>
  <c r="R11" i="54"/>
  <c r="F45" i="54"/>
  <c r="H45" i="54"/>
  <c r="J45" i="54"/>
  <c r="L45" i="54"/>
  <c r="N45" i="54"/>
  <c r="P45" i="54"/>
  <c r="F44" i="54"/>
  <c r="L21" i="55" l="1"/>
  <c r="L22" i="55"/>
  <c r="L23" i="55"/>
  <c r="L24" i="55"/>
  <c r="L25" i="55"/>
  <c r="L26" i="55"/>
  <c r="L27" i="55"/>
  <c r="L28" i="55"/>
  <c r="L29" i="55"/>
  <c r="L30" i="55"/>
  <c r="L31" i="55"/>
  <c r="L32" i="55"/>
  <c r="L33" i="55"/>
  <c r="L34" i="55"/>
  <c r="L35" i="55"/>
  <c r="L36" i="55"/>
  <c r="L37" i="55"/>
  <c r="L38" i="55"/>
  <c r="L39" i="55"/>
  <c r="L40" i="55"/>
  <c r="F41" i="55"/>
  <c r="G41" i="55"/>
  <c r="H41" i="55"/>
  <c r="I41" i="55"/>
  <c r="J41" i="55"/>
  <c r="K41" i="55"/>
  <c r="F42" i="55"/>
  <c r="G42" i="55"/>
  <c r="H42" i="55"/>
  <c r="I42" i="55"/>
  <c r="J42" i="55"/>
  <c r="K42" i="55"/>
  <c r="R43" i="54" l="1"/>
  <c r="R42" i="54"/>
  <c r="R41" i="54"/>
  <c r="R40" i="54"/>
  <c r="R39" i="54"/>
  <c r="R38" i="54"/>
  <c r="R37" i="54"/>
  <c r="R36" i="54"/>
  <c r="R35" i="54"/>
  <c r="R34" i="54"/>
  <c r="R33" i="54"/>
  <c r="R32" i="54"/>
  <c r="R59" i="53" l="1"/>
  <c r="R58" i="53"/>
  <c r="R57" i="53"/>
  <c r="R56" i="53"/>
  <c r="R55" i="53"/>
  <c r="S59" i="53"/>
  <c r="S58" i="53"/>
  <c r="S57" i="53"/>
  <c r="S56" i="53"/>
  <c r="S55" i="53"/>
  <c r="S54" i="53"/>
  <c r="G60" i="53"/>
  <c r="F60" i="53"/>
  <c r="B13" i="53" l="1"/>
  <c r="B14" i="53" s="1"/>
  <c r="B15" i="53" s="1"/>
  <c r="B16" i="53" s="1"/>
  <c r="B17" i="53" s="1"/>
  <c r="B18" i="53" s="1"/>
  <c r="B19" i="53" s="1"/>
  <c r="B20" i="53" s="1"/>
  <c r="B21" i="53" s="1"/>
  <c r="B22" i="53" s="1"/>
  <c r="B23" i="53" s="1"/>
  <c r="B24" i="53" s="1"/>
  <c r="B25" i="53" s="1"/>
  <c r="B26" i="53" s="1"/>
  <c r="B27" i="53" s="1"/>
  <c r="B28" i="53" s="1"/>
  <c r="B29" i="53" s="1"/>
  <c r="B30" i="53" s="1"/>
  <c r="B31" i="53" s="1"/>
  <c r="B32" i="53" s="1"/>
  <c r="B33" i="53" s="1"/>
  <c r="B34" i="53" s="1"/>
  <c r="B35" i="53" s="1"/>
  <c r="B36" i="53" s="1"/>
  <c r="B37" i="53" s="1"/>
  <c r="B38" i="53" s="1"/>
  <c r="B39" i="53" s="1"/>
  <c r="B40" i="53" s="1"/>
  <c r="B41" i="53" s="1"/>
  <c r="B42" i="53" s="1"/>
  <c r="B43" i="53" s="1"/>
  <c r="B44" i="53" s="1"/>
  <c r="B45" i="53" s="1"/>
  <c r="B46" i="53" s="1"/>
  <c r="B47" i="53" s="1"/>
  <c r="B48" i="53" s="1"/>
  <c r="B49" i="53" s="1"/>
  <c r="B50" i="53" s="1"/>
  <c r="B51" i="53" s="1"/>
  <c r="B52" i="53" s="1"/>
  <c r="B53" i="53" s="1"/>
  <c r="B12" i="55"/>
  <c r="B13" i="55" s="1"/>
  <c r="B14" i="55" s="1"/>
  <c r="B15" i="55" s="1"/>
  <c r="B16" i="55" s="1"/>
  <c r="B17" i="55" s="1"/>
  <c r="B18" i="55" s="1"/>
  <c r="R12" i="53"/>
  <c r="B54" i="53" l="1"/>
  <c r="B55" i="53" s="1"/>
  <c r="L11" i="55"/>
  <c r="Q61" i="53" l="1"/>
  <c r="P61" i="53"/>
  <c r="O61" i="53"/>
  <c r="N61" i="53"/>
  <c r="M61" i="53"/>
  <c r="L61" i="53"/>
  <c r="K61" i="53"/>
  <c r="J61" i="53"/>
  <c r="I61" i="53"/>
  <c r="H61" i="53"/>
  <c r="G61" i="53"/>
  <c r="F61" i="53"/>
  <c r="Q60" i="53"/>
  <c r="P60" i="53"/>
  <c r="O60" i="53"/>
  <c r="N60" i="53"/>
  <c r="M60" i="53"/>
  <c r="L60" i="53"/>
  <c r="K60" i="53"/>
  <c r="J60" i="53"/>
  <c r="I60" i="53"/>
  <c r="H60" i="53"/>
  <c r="R54" i="53"/>
  <c r="S53" i="53"/>
  <c r="R53" i="53"/>
  <c r="S52" i="53"/>
  <c r="R52" i="53"/>
  <c r="S51" i="53"/>
  <c r="R51" i="53"/>
  <c r="S50" i="53"/>
  <c r="R50" i="53"/>
  <c r="S49" i="53"/>
  <c r="R49" i="53"/>
  <c r="S48" i="53"/>
  <c r="R48" i="53"/>
  <c r="S47" i="53"/>
  <c r="R47" i="53"/>
  <c r="S46" i="53"/>
  <c r="R46" i="53"/>
  <c r="S45" i="53"/>
  <c r="R45" i="53"/>
  <c r="S44" i="53"/>
  <c r="R44" i="53"/>
  <c r="S43" i="53"/>
  <c r="R43" i="53"/>
  <c r="S42" i="53"/>
  <c r="R42" i="53"/>
  <c r="S41" i="53"/>
  <c r="R41" i="53"/>
  <c r="S40" i="53"/>
  <c r="R40" i="53"/>
  <c r="S39" i="53"/>
  <c r="R39" i="53"/>
  <c r="S38" i="53"/>
  <c r="R38" i="53"/>
  <c r="S37" i="53"/>
  <c r="R37" i="53"/>
  <c r="S36" i="53"/>
  <c r="R36" i="53"/>
  <c r="S35" i="53"/>
  <c r="R35" i="53"/>
  <c r="S34" i="53"/>
  <c r="R34" i="53"/>
  <c r="S33" i="53"/>
  <c r="R33" i="53"/>
  <c r="S32" i="53"/>
  <c r="R32" i="53"/>
  <c r="S31" i="53"/>
  <c r="R31" i="53"/>
  <c r="S30" i="53"/>
  <c r="R30" i="53"/>
  <c r="S29" i="53"/>
  <c r="R29" i="53"/>
  <c r="S28" i="53"/>
  <c r="R28" i="53"/>
  <c r="S27" i="53"/>
  <c r="R27" i="53"/>
  <c r="S26" i="53"/>
  <c r="R26" i="53"/>
  <c r="S25" i="53"/>
  <c r="R25" i="53"/>
  <c r="S24" i="53"/>
  <c r="R24" i="53"/>
  <c r="S23" i="53"/>
  <c r="R23" i="53"/>
  <c r="S22" i="53"/>
  <c r="R22" i="53"/>
  <c r="S21" i="53"/>
  <c r="R21" i="53"/>
  <c r="S20" i="53"/>
  <c r="R20" i="53"/>
  <c r="S19" i="53"/>
  <c r="R19" i="53"/>
  <c r="S18" i="53"/>
  <c r="R18" i="53"/>
  <c r="S17" i="53"/>
  <c r="R17" i="53"/>
  <c r="S16" i="53"/>
  <c r="R16" i="53"/>
  <c r="S15" i="53"/>
  <c r="R15" i="53"/>
  <c r="S14" i="53"/>
  <c r="R14" i="53"/>
  <c r="S13" i="53"/>
  <c r="R13" i="53"/>
  <c r="S12" i="53"/>
  <c r="R60" i="53" l="1"/>
  <c r="S61" i="53"/>
  <c r="S60" i="53"/>
  <c r="R61" i="53"/>
  <c r="T55" i="53" l="1"/>
  <c r="T54" i="53"/>
  <c r="T57" i="53"/>
  <c r="T56" i="53"/>
  <c r="T59" i="53"/>
  <c r="T58" i="53"/>
  <c r="T18" i="53"/>
  <c r="T51" i="53"/>
  <c r="T29" i="53"/>
  <c r="T44" i="53"/>
  <c r="T12" i="53"/>
  <c r="T46" i="53"/>
  <c r="T21" i="53"/>
  <c r="T39" i="53"/>
  <c r="T43" i="53"/>
  <c r="T48" i="53"/>
  <c r="T53" i="53"/>
  <c r="T19" i="53"/>
  <c r="T37" i="53"/>
  <c r="T35" i="53"/>
  <c r="T25" i="53"/>
  <c r="T38" i="53"/>
  <c r="T22" i="53"/>
  <c r="T41" i="53"/>
  <c r="T49" i="53"/>
  <c r="T33" i="53"/>
  <c r="T17" i="53"/>
  <c r="T52" i="53"/>
  <c r="T36" i="53"/>
  <c r="T20" i="53"/>
  <c r="T42" i="53"/>
  <c r="T26" i="53"/>
  <c r="T28" i="53"/>
  <c r="T32" i="53"/>
  <c r="T47" i="53"/>
  <c r="T13" i="53"/>
  <c r="T16" i="53"/>
  <c r="T14" i="53"/>
  <c r="T24" i="53"/>
  <c r="T45" i="53"/>
  <c r="T50" i="53"/>
  <c r="T15" i="53"/>
  <c r="T34" i="53"/>
  <c r="T30" i="53"/>
  <c r="T31" i="53"/>
  <c r="T23" i="53"/>
  <c r="T27" i="53"/>
  <c r="T40" i="53"/>
  <c r="T60" i="53" l="1"/>
  <c r="H44" i="54"/>
  <c r="J44" i="54"/>
  <c r="L44" i="54"/>
  <c r="N44" i="54"/>
  <c r="P44" i="54"/>
  <c r="L12" i="55" l="1"/>
  <c r="L13" i="55"/>
  <c r="L14" i="55"/>
  <c r="L15" i="55"/>
  <c r="L16" i="55"/>
  <c r="L17" i="55"/>
  <c r="L18" i="55"/>
  <c r="L19" i="55"/>
  <c r="L20" i="55"/>
  <c r="R27" i="54"/>
  <c r="R12" i="54"/>
  <c r="R13" i="54"/>
  <c r="R14" i="54"/>
  <c r="R15" i="54"/>
  <c r="R23" i="54"/>
  <c r="R24" i="54"/>
  <c r="R25" i="54"/>
  <c r="R26" i="54"/>
  <c r="R28" i="54"/>
  <c r="R29" i="54"/>
  <c r="R30" i="54"/>
  <c r="R31" i="54"/>
  <c r="R45" i="54" l="1"/>
  <c r="R44" i="54"/>
  <c r="L41" i="55"/>
  <c r="M21" i="55" s="1"/>
  <c r="L42" i="55"/>
  <c r="S15" i="54"/>
  <c r="S16" i="54" l="1"/>
  <c r="S20" i="54"/>
  <c r="S19" i="54"/>
  <c r="S18" i="54"/>
  <c r="S17" i="54"/>
  <c r="S22" i="54"/>
  <c r="S21" i="54"/>
  <c r="M39" i="55"/>
  <c r="M22" i="55"/>
  <c r="M26" i="55"/>
  <c r="M30" i="55"/>
  <c r="M34" i="55"/>
  <c r="M38" i="55"/>
  <c r="M29" i="55"/>
  <c r="M37" i="55"/>
  <c r="M31" i="55"/>
  <c r="M35" i="55"/>
  <c r="M33" i="55"/>
  <c r="M27" i="55"/>
  <c r="M25" i="55"/>
  <c r="M32" i="55"/>
  <c r="M28" i="55"/>
  <c r="M40" i="55"/>
  <c r="M23" i="55"/>
  <c r="M36" i="55"/>
  <c r="M24" i="55"/>
  <c r="S40" i="54"/>
  <c r="S38" i="54"/>
  <c r="S41" i="54"/>
  <c r="S43" i="54"/>
  <c r="S39" i="54"/>
  <c r="S33" i="54"/>
  <c r="S42" i="54"/>
  <c r="S32" i="54"/>
  <c r="S34" i="54"/>
  <c r="S36" i="54"/>
  <c r="S37" i="54"/>
  <c r="S35" i="54"/>
  <c r="S27" i="54"/>
  <c r="S29" i="54"/>
  <c r="M18" i="55"/>
  <c r="M14" i="55"/>
  <c r="M16" i="55"/>
  <c r="M15" i="55"/>
  <c r="M20" i="55"/>
  <c r="M17" i="55"/>
  <c r="M13" i="55"/>
  <c r="M19" i="55"/>
  <c r="M12" i="55"/>
  <c r="M11" i="55"/>
  <c r="S12" i="54"/>
  <c r="S24" i="54"/>
  <c r="S13" i="54"/>
  <c r="S25" i="54"/>
  <c r="S11" i="54"/>
  <c r="S14" i="54"/>
  <c r="S23" i="54"/>
  <c r="S28" i="54"/>
  <c r="S31" i="54"/>
  <c r="S30" i="54"/>
  <c r="S26" i="54"/>
  <c r="M41" i="55" l="1"/>
  <c r="S44" i="54"/>
</calcChain>
</file>

<file path=xl/sharedStrings.xml><?xml version="1.0" encoding="utf-8"?>
<sst xmlns="http://schemas.openxmlformats.org/spreadsheetml/2006/main" count="361" uniqueCount="174">
  <si>
    <t>合計個体数</t>
    <rPh sb="0" eb="2">
      <t>ゴウケイ</t>
    </rPh>
    <rPh sb="2" eb="5">
      <t>コタイスウ</t>
    </rPh>
    <phoneticPr fontId="3"/>
  </si>
  <si>
    <t>個体数</t>
    <rPh sb="0" eb="3">
      <t>コタイスウ</t>
    </rPh>
    <phoneticPr fontId="3"/>
  </si>
  <si>
    <t>アオサギ</t>
  </si>
  <si>
    <t>ウミネコ</t>
  </si>
  <si>
    <t>オオセグロカモメ</t>
  </si>
  <si>
    <t>カルガモ</t>
  </si>
  <si>
    <t>カワウ</t>
  </si>
  <si>
    <t>キアシシギ</t>
  </si>
  <si>
    <t>コアジサシ</t>
  </si>
  <si>
    <t>コサギ</t>
  </si>
  <si>
    <t>シロチドリ</t>
  </si>
  <si>
    <t>スズガモ</t>
  </si>
  <si>
    <t>セグロカモメ</t>
  </si>
  <si>
    <t>ダイサギ</t>
  </si>
  <si>
    <t>ダイシャクシギ</t>
  </si>
  <si>
    <t>チュウシャクシギ</t>
  </si>
  <si>
    <t>ハクセキレイ</t>
  </si>
  <si>
    <t>ハマシギ</t>
  </si>
  <si>
    <t>ユリカモメ</t>
  </si>
  <si>
    <t>カンムリカイツブリ</t>
  </si>
  <si>
    <t>マガモ</t>
  </si>
  <si>
    <t>コガモ</t>
  </si>
  <si>
    <t>ヒドリガモ</t>
  </si>
  <si>
    <t>オナガガモ</t>
  </si>
  <si>
    <t>ハシビロガモ</t>
  </si>
  <si>
    <t>ホシハジロ</t>
  </si>
  <si>
    <t>コチドリ</t>
  </si>
  <si>
    <t>イソシギ</t>
  </si>
  <si>
    <t>カモメ</t>
  </si>
  <si>
    <t>スズメ</t>
  </si>
  <si>
    <t>ペリカン</t>
  </si>
  <si>
    <t>チドリ</t>
  </si>
  <si>
    <t>サギ</t>
  </si>
  <si>
    <t>ウ</t>
  </si>
  <si>
    <t>シギ</t>
  </si>
  <si>
    <t>セキレイ</t>
  </si>
  <si>
    <t>ミサゴ</t>
  </si>
  <si>
    <t>タカ</t>
  </si>
  <si>
    <t>クロツラヘラサギ</t>
  </si>
  <si>
    <t>アオアシシギ</t>
  </si>
  <si>
    <t>オオバン</t>
  </si>
  <si>
    <t>ハジロカイツブリ</t>
  </si>
  <si>
    <t>カツオドリ</t>
  </si>
  <si>
    <t>ツル</t>
  </si>
  <si>
    <t>クイナ</t>
  </si>
  <si>
    <t>ソリハシシギ</t>
  </si>
  <si>
    <t>トビ</t>
  </si>
  <si>
    <t>No.</t>
    <phoneticPr fontId="6"/>
  </si>
  <si>
    <t>目</t>
    <rPh sb="0" eb="1">
      <t>モク</t>
    </rPh>
    <phoneticPr fontId="6"/>
  </si>
  <si>
    <t>科</t>
    <rPh sb="0" eb="1">
      <t>カ</t>
    </rPh>
    <phoneticPr fontId="6"/>
  </si>
  <si>
    <t>調査実施月</t>
    <rPh sb="0" eb="2">
      <t>チョウサ</t>
    </rPh>
    <rPh sb="2" eb="4">
      <t>ジッシ</t>
    </rPh>
    <rPh sb="4" eb="5">
      <t>ツキ</t>
    </rPh>
    <phoneticPr fontId="6"/>
  </si>
  <si>
    <t>合計</t>
    <rPh sb="0" eb="2">
      <t>ゴウケイ</t>
    </rPh>
    <phoneticPr fontId="6"/>
  </si>
  <si>
    <t>年間
優占度
（％）</t>
    <rPh sb="0" eb="2">
      <t>ネンカン</t>
    </rPh>
    <rPh sb="3" eb="4">
      <t>ユウ</t>
    </rPh>
    <rPh sb="4" eb="5">
      <t>ウラナイ</t>
    </rPh>
    <rPh sb="5" eb="6">
      <t>ド</t>
    </rPh>
    <phoneticPr fontId="6"/>
  </si>
  <si>
    <t>調査実地日</t>
    <rPh sb="0" eb="2">
      <t>チョウサ</t>
    </rPh>
    <rPh sb="2" eb="4">
      <t>ジッチ</t>
    </rPh>
    <rPh sb="4" eb="5">
      <t>ビ</t>
    </rPh>
    <phoneticPr fontId="6"/>
  </si>
  <si>
    <t>調査開始時刻</t>
    <rPh sb="0" eb="2">
      <t>チョウサ</t>
    </rPh>
    <rPh sb="2" eb="4">
      <t>カイシ</t>
    </rPh>
    <rPh sb="4" eb="6">
      <t>ジコク</t>
    </rPh>
    <phoneticPr fontId="6"/>
  </si>
  <si>
    <t>調査終了時刻</t>
    <rPh sb="0" eb="2">
      <t>チョウサ</t>
    </rPh>
    <rPh sb="2" eb="4">
      <t>シュウリョウ</t>
    </rPh>
    <rPh sb="4" eb="6">
      <t>ジコク</t>
    </rPh>
    <phoneticPr fontId="6"/>
  </si>
  <si>
    <t>調査時間(分)</t>
    <rPh sb="0" eb="2">
      <t>チョウサ</t>
    </rPh>
    <rPh sb="2" eb="4">
      <t>ジカン</t>
    </rPh>
    <rPh sb="5" eb="6">
      <t>フン</t>
    </rPh>
    <phoneticPr fontId="6"/>
  </si>
  <si>
    <t>天候</t>
    <rPh sb="0" eb="2">
      <t>テンコウ</t>
    </rPh>
    <phoneticPr fontId="6"/>
  </si>
  <si>
    <t>気温(℃)</t>
    <rPh sb="0" eb="2">
      <t>キオン</t>
    </rPh>
    <phoneticPr fontId="6"/>
  </si>
  <si>
    <t>風向/風速（m）</t>
    <rPh sb="0" eb="2">
      <t>フウコウ</t>
    </rPh>
    <rPh sb="3" eb="5">
      <t>フウソク</t>
    </rPh>
    <phoneticPr fontId="6"/>
  </si>
  <si>
    <t>　種名　/　 潮回り</t>
    <rPh sb="1" eb="2">
      <t>シュ</t>
    </rPh>
    <rPh sb="2" eb="3">
      <t>メイ</t>
    </rPh>
    <phoneticPr fontId="6"/>
  </si>
  <si>
    <t>種数</t>
    <rPh sb="0" eb="1">
      <t>シュ</t>
    </rPh>
    <rPh sb="1" eb="2">
      <t>スウ</t>
    </rPh>
    <phoneticPr fontId="3"/>
  </si>
  <si>
    <t>和名、種の配列は、日本鳥学会 (2012) 日本鳥類目録改訂第7版. 日本鳥学会. に準拠した。</t>
    <rPh sb="0" eb="2">
      <t>ワメイ</t>
    </rPh>
    <rPh sb="3" eb="4">
      <t>タネ</t>
    </rPh>
    <rPh sb="5" eb="7">
      <t>ハイレツ</t>
    </rPh>
    <rPh sb="9" eb="11">
      <t>ニホン</t>
    </rPh>
    <rPh sb="11" eb="12">
      <t>ドリ</t>
    </rPh>
    <rPh sb="12" eb="14">
      <t>ガッカイ</t>
    </rPh>
    <rPh sb="22" eb="24">
      <t>ニホン</t>
    </rPh>
    <rPh sb="24" eb="26">
      <t>チョウルイ</t>
    </rPh>
    <rPh sb="26" eb="28">
      <t>モクロク</t>
    </rPh>
    <rPh sb="28" eb="30">
      <t>カイテイ</t>
    </rPh>
    <rPh sb="30" eb="31">
      <t>ダイ</t>
    </rPh>
    <rPh sb="32" eb="33">
      <t>ハン</t>
    </rPh>
    <rPh sb="35" eb="37">
      <t>ニホン</t>
    </rPh>
    <rPh sb="37" eb="38">
      <t>トリ</t>
    </rPh>
    <rPh sb="38" eb="40">
      <t>ガッカイ</t>
    </rPh>
    <rPh sb="43" eb="45">
      <t>ジュンキョ</t>
    </rPh>
    <phoneticPr fontId="4"/>
  </si>
  <si>
    <t>備考</t>
    <rPh sb="0" eb="2">
      <t>ビコウ</t>
    </rPh>
    <phoneticPr fontId="6"/>
  </si>
  <si>
    <t>備考</t>
    <rPh sb="0" eb="2">
      <t>ビコウ</t>
    </rPh>
    <phoneticPr fontId="3"/>
  </si>
  <si>
    <t>(　)内は第六台場のみの個体数。</t>
    <rPh sb="3" eb="4">
      <t>ナイ</t>
    </rPh>
    <rPh sb="5" eb="7">
      <t>ダイロク</t>
    </rPh>
    <rPh sb="7" eb="9">
      <t>ダイバ</t>
    </rPh>
    <rPh sb="12" eb="15">
      <t>コタイスウ</t>
    </rPh>
    <phoneticPr fontId="3"/>
  </si>
  <si>
    <t>表中の数値は個体数を示す。</t>
    <rPh sb="0" eb="2">
      <t>ヒョウチュウ</t>
    </rPh>
    <rPh sb="3" eb="5">
      <t>スウチ</t>
    </rPh>
    <rPh sb="6" eb="9">
      <t>コタイスウ</t>
    </rPh>
    <rPh sb="10" eb="11">
      <t>シメ</t>
    </rPh>
    <phoneticPr fontId="3"/>
  </si>
  <si>
    <t>タヒバリ</t>
  </si>
  <si>
    <t>大潮</t>
    <rPh sb="0" eb="2">
      <t>オオシオ</t>
    </rPh>
    <phoneticPr fontId="3"/>
  </si>
  <si>
    <t>ウミアイサ</t>
  </si>
  <si>
    <t>ウミウ</t>
  </si>
  <si>
    <t>チュウサギ</t>
  </si>
  <si>
    <t>タシギ</t>
  </si>
  <si>
    <t>沖合</t>
    <rPh sb="0" eb="2">
      <t>オキアイ</t>
    </rPh>
    <phoneticPr fontId="3"/>
  </si>
  <si>
    <t>晴</t>
    <rPh sb="0" eb="1">
      <t>ハ</t>
    </rPh>
    <phoneticPr fontId="3"/>
  </si>
  <si>
    <t>晴</t>
    <rPh sb="0" eb="1">
      <t>ハ</t>
    </rPh>
    <phoneticPr fontId="9"/>
  </si>
  <si>
    <t>年間優占度については沖合を除外し集計した。</t>
    <rPh sb="0" eb="2">
      <t>ネンカン</t>
    </rPh>
    <rPh sb="2" eb="4">
      <t>ユウセン</t>
    </rPh>
    <rPh sb="4" eb="5">
      <t>ド</t>
    </rPh>
    <rPh sb="10" eb="12">
      <t>オキアイ</t>
    </rPh>
    <rPh sb="13" eb="15">
      <t>ジョガイ</t>
    </rPh>
    <rPh sb="16" eb="18">
      <t>シュウケイ</t>
    </rPh>
    <phoneticPr fontId="3"/>
  </si>
  <si>
    <t>範囲内</t>
    <rPh sb="0" eb="3">
      <t>ハンイナイ</t>
    </rPh>
    <phoneticPr fontId="3"/>
  </si>
  <si>
    <t>オカヨシガモ</t>
  </si>
  <si>
    <t>ハヤブサ</t>
  </si>
  <si>
    <t>ヒクイナ</t>
  </si>
  <si>
    <t>ミヤコドリ</t>
  </si>
  <si>
    <t>オオソリハシシギ</t>
  </si>
  <si>
    <t>ホウロクシギ</t>
  </si>
  <si>
    <t>キョウジョシギ</t>
  </si>
  <si>
    <t>(6)</t>
    <phoneticPr fontId="3"/>
  </si>
  <si>
    <t>(4)</t>
    <phoneticPr fontId="3"/>
  </si>
  <si>
    <t>(2)</t>
    <phoneticPr fontId="3"/>
  </si>
  <si>
    <t>(7)</t>
    <phoneticPr fontId="3"/>
  </si>
  <si>
    <t>(5)</t>
    <phoneticPr fontId="3"/>
  </si>
  <si>
    <t>(12)</t>
    <phoneticPr fontId="3"/>
  </si>
  <si>
    <t>(3)</t>
    <phoneticPr fontId="3"/>
  </si>
  <si>
    <t>(1)</t>
    <phoneticPr fontId="3"/>
  </si>
  <si>
    <t>カイツブリ</t>
    <phoneticPr fontId="3"/>
  </si>
  <si>
    <t>晴</t>
    <rPh sb="0" eb="1">
      <t>ハレ</t>
    </rPh>
    <phoneticPr fontId="3"/>
  </si>
  <si>
    <t>大潮</t>
    <rPh sb="0" eb="2">
      <t>オオシオ</t>
    </rPh>
    <phoneticPr fontId="3"/>
  </si>
  <si>
    <t>晴</t>
    <rPh sb="0" eb="1">
      <t>ハレ</t>
    </rPh>
    <phoneticPr fontId="5"/>
  </si>
  <si>
    <t>潮回り</t>
    <phoneticPr fontId="6"/>
  </si>
  <si>
    <t>　種名　/　 確認位置</t>
    <rPh sb="7" eb="9">
      <t>カクニン</t>
    </rPh>
    <rPh sb="9" eb="11">
      <t>イチ</t>
    </rPh>
    <phoneticPr fontId="3"/>
  </si>
  <si>
    <t>ゴイサギ</t>
  </si>
  <si>
    <t>(13)</t>
    <phoneticPr fontId="3"/>
  </si>
  <si>
    <t>アカエリカイツブリ</t>
  </si>
  <si>
    <t>隣接地で繁殖</t>
    <phoneticPr fontId="3"/>
  </si>
  <si>
    <t>ササゴイ</t>
  </si>
  <si>
    <t>メリケンキアシシギ</t>
  </si>
  <si>
    <t>トウネン</t>
  </si>
  <si>
    <t>ズグロカモメ</t>
  </si>
  <si>
    <t>中潮</t>
    <rPh sb="0" eb="2">
      <t>ナカシオ</t>
    </rPh>
    <phoneticPr fontId="3"/>
  </si>
  <si>
    <t>-/無風</t>
    <rPh sb="2" eb="4">
      <t>ムフウ</t>
    </rPh>
    <phoneticPr fontId="3"/>
  </si>
  <si>
    <t>カモ</t>
    <phoneticPr fontId="12"/>
  </si>
  <si>
    <t>トキ</t>
    <phoneticPr fontId="12"/>
  </si>
  <si>
    <t>ツル</t>
    <phoneticPr fontId="12"/>
  </si>
  <si>
    <t>クイナ</t>
    <phoneticPr fontId="12"/>
  </si>
  <si>
    <t>ミヤコドリ</t>
    <phoneticPr fontId="12"/>
  </si>
  <si>
    <t>タカ</t>
    <phoneticPr fontId="12"/>
  </si>
  <si>
    <t>ミサゴ</t>
    <phoneticPr fontId="12"/>
  </si>
  <si>
    <t>隣接地で繁殖</t>
  </si>
  <si>
    <t>カイツブリ</t>
    <phoneticPr fontId="12"/>
  </si>
  <si>
    <t>(9)</t>
    <phoneticPr fontId="3"/>
  </si>
  <si>
    <t>(28)</t>
    <phoneticPr fontId="3"/>
  </si>
  <si>
    <t>繁殖</t>
    <rPh sb="0" eb="2">
      <t>ハンショク</t>
    </rPh>
    <phoneticPr fontId="3"/>
  </si>
  <si>
    <t>キンクロハジロ</t>
  </si>
  <si>
    <t>ヨシゴイ</t>
  </si>
  <si>
    <t>カラシラサギ</t>
  </si>
  <si>
    <t>メダイチドリ</t>
  </si>
  <si>
    <t>アカアシシギ</t>
  </si>
  <si>
    <t>アジサシ</t>
  </si>
  <si>
    <t>ノスリ</t>
  </si>
  <si>
    <t>スズメ</t>
    <phoneticPr fontId="3"/>
  </si>
  <si>
    <t>南/1.5</t>
    <rPh sb="0" eb="1">
      <t>ミナミ</t>
    </rPh>
    <phoneticPr fontId="3"/>
  </si>
  <si>
    <t>大潮</t>
    <rPh sb="0" eb="1">
      <t>ダイ</t>
    </rPh>
    <rPh sb="1" eb="2">
      <t>シオ</t>
    </rPh>
    <phoneticPr fontId="3"/>
  </si>
  <si>
    <t>北西/1.8</t>
    <rPh sb="1" eb="2">
      <t>ニシ</t>
    </rPh>
    <phoneticPr fontId="3"/>
  </si>
  <si>
    <t>北/4.5</t>
    <rPh sb="0" eb="1">
      <t>ホクセイ</t>
    </rPh>
    <phoneticPr fontId="3"/>
  </si>
  <si>
    <t>北/3.5</t>
    <rPh sb="0" eb="1">
      <t>ホクセイ</t>
    </rPh>
    <phoneticPr fontId="3"/>
  </si>
  <si>
    <t>南東/2.0</t>
    <rPh sb="1" eb="2">
      <t>ヒガシ</t>
    </rPh>
    <phoneticPr fontId="5"/>
  </si>
  <si>
    <t>北/3.0</t>
    <rPh sb="0" eb="1">
      <t>キタ</t>
    </rPh>
    <phoneticPr fontId="3"/>
  </si>
  <si>
    <t>南東/2.1</t>
    <rPh sb="1" eb="2">
      <t>ヒガシ</t>
    </rPh>
    <phoneticPr fontId="3"/>
  </si>
  <si>
    <t>南東/3.2</t>
    <rPh sb="1" eb="2">
      <t>ヒガシ</t>
    </rPh>
    <phoneticPr fontId="3"/>
  </si>
  <si>
    <t>南東/1.5</t>
    <rPh sb="1" eb="2">
      <t>ヒガシ</t>
    </rPh>
    <phoneticPr fontId="3"/>
  </si>
  <si>
    <t>南/1.2</t>
    <phoneticPr fontId="3"/>
  </si>
  <si>
    <t>雲</t>
    <rPh sb="0" eb="1">
      <t>クモ</t>
    </rPh>
    <phoneticPr fontId="9"/>
  </si>
  <si>
    <t>南東/3.0</t>
    <rPh sb="1" eb="2">
      <t>ヒガシ</t>
    </rPh>
    <phoneticPr fontId="3"/>
  </si>
  <si>
    <t>南/1.7</t>
    <phoneticPr fontId="3"/>
  </si>
  <si>
    <t>南/1.3</t>
    <rPh sb="0" eb="1">
      <t>ミナミ</t>
    </rPh>
    <phoneticPr fontId="3"/>
  </si>
  <si>
    <t>南/7.1</t>
    <rPh sb="0" eb="1">
      <t>ミナミ</t>
    </rPh>
    <phoneticPr fontId="5"/>
  </si>
  <si>
    <t>南/6.0</t>
    <rPh sb="0" eb="1">
      <t>ミナミ</t>
    </rPh>
    <phoneticPr fontId="3"/>
  </si>
  <si>
    <t>チドリ</t>
    <phoneticPr fontId="3"/>
  </si>
  <si>
    <t>計　8目11科32種</t>
    <rPh sb="0" eb="1">
      <t>ケイ</t>
    </rPh>
    <rPh sb="3" eb="4">
      <t>モク</t>
    </rPh>
    <rPh sb="6" eb="7">
      <t>カ</t>
    </rPh>
    <rPh sb="9" eb="10">
      <t>シュ</t>
    </rPh>
    <phoneticPr fontId="3"/>
  </si>
  <si>
    <t>(1300)</t>
    <phoneticPr fontId="3"/>
  </si>
  <si>
    <t>(14)</t>
    <phoneticPr fontId="3"/>
  </si>
  <si>
    <t>(1278)</t>
    <phoneticPr fontId="3"/>
  </si>
  <si>
    <t>(1234)</t>
    <phoneticPr fontId="3"/>
  </si>
  <si>
    <t>(1220)</t>
    <phoneticPr fontId="3"/>
  </si>
  <si>
    <t>(421)</t>
    <phoneticPr fontId="3"/>
  </si>
  <si>
    <t>(15)</t>
    <phoneticPr fontId="3"/>
  </si>
  <si>
    <t>(396)</t>
    <phoneticPr fontId="3"/>
  </si>
  <si>
    <t>(70)</t>
    <phoneticPr fontId="3"/>
  </si>
  <si>
    <t>(8)</t>
    <phoneticPr fontId="3"/>
  </si>
  <si>
    <t>(21)</t>
    <phoneticPr fontId="3"/>
  </si>
  <si>
    <t>(1368)</t>
    <phoneticPr fontId="3"/>
  </si>
  <si>
    <t>(146)</t>
    <phoneticPr fontId="3"/>
  </si>
  <si>
    <t>(48)</t>
    <phoneticPr fontId="3"/>
  </si>
  <si>
    <t>(1173)</t>
    <phoneticPr fontId="3"/>
  </si>
  <si>
    <t>(1457)</t>
    <phoneticPr fontId="3"/>
  </si>
  <si>
    <t>(1408)</t>
    <phoneticPr fontId="3"/>
  </si>
  <si>
    <t>タカ</t>
    <phoneticPr fontId="5"/>
  </si>
  <si>
    <t>セキレイ</t>
    <phoneticPr fontId="5"/>
  </si>
  <si>
    <t>スズメ</t>
    <phoneticPr fontId="5"/>
  </si>
  <si>
    <t>ハクセキレイ</t>
    <phoneticPr fontId="12"/>
  </si>
  <si>
    <t>ハヤブサ</t>
    <phoneticPr fontId="3"/>
  </si>
  <si>
    <t>セキレイ</t>
    <phoneticPr fontId="3"/>
  </si>
  <si>
    <t>計　9目14科48種</t>
    <rPh sb="0" eb="1">
      <t>ケイ</t>
    </rPh>
    <rPh sb="3" eb="4">
      <t>モク</t>
    </rPh>
    <rPh sb="6" eb="7">
      <t>カ</t>
    </rPh>
    <rPh sb="9" eb="10">
      <t>シュ</t>
    </rPh>
    <phoneticPr fontId="3"/>
  </si>
  <si>
    <t>計　8目11科30種</t>
    <rPh sb="0" eb="1">
      <t>ケイ</t>
    </rPh>
    <rPh sb="3" eb="4">
      <t>モク</t>
    </rPh>
    <rPh sb="6" eb="7">
      <t>カ</t>
    </rPh>
    <rPh sb="9" eb="10">
      <t>シュ</t>
    </rPh>
    <phoneticPr fontId="3"/>
  </si>
  <si>
    <t>スズガモ×キンクロハジロ雑種</t>
    <rPh sb="12" eb="14">
      <t>ザッシュ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</si>
</sst>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0.00_ "/>
    <numFmt numFmtId="178" formatCode="0_);[Red]\(0\)"/>
    <numFmt numFmtId="179" formatCode="0.0"/>
    <numFmt numFmtId="180" formatCode="0;0;"/>
    <numFmt numFmtId="181" formatCode="0.00;0.00;"/>
  </numFmts>
  <fonts count="13" x14ac:knownFonts="1"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5"/>
      <color indexed="5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8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/>
    <xf numFmtId="0" fontId="7" fillId="0" borderId="0"/>
    <xf numFmtId="0" fontId="8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</cellStyleXfs>
  <cellXfs count="361">
    <xf numFmtId="0" fontId="0" fillId="0" borderId="0" xfId="0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177" fontId="2" fillId="0" borderId="6" xfId="0" applyNumberFormat="1" applyFont="1" applyBorder="1">
      <alignment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8" xfId="0" applyFont="1" applyBorder="1">
      <alignment vertical="center"/>
    </xf>
    <xf numFmtId="177" fontId="2" fillId="0" borderId="38" xfId="0" applyNumberFormat="1" applyFont="1" applyBorder="1">
      <alignment vertical="center"/>
    </xf>
    <xf numFmtId="0" fontId="2" fillId="0" borderId="2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177" fontId="2" fillId="0" borderId="9" xfId="0" applyNumberFormat="1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57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7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44" xfId="0" applyFont="1" applyBorder="1">
      <alignment vertical="center"/>
    </xf>
    <xf numFmtId="0" fontId="0" fillId="2" borderId="2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20" fontId="0" fillId="0" borderId="20" xfId="0" applyNumberFormat="1" applyBorder="1" applyAlignment="1">
      <alignment horizontal="center" vertical="center"/>
    </xf>
    <xf numFmtId="20" fontId="0" fillId="0" borderId="21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2" fillId="0" borderId="60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0" xfId="0" applyFo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56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6" xfId="0" applyFont="1" applyBorder="1">
      <alignment vertical="center"/>
    </xf>
    <xf numFmtId="49" fontId="2" fillId="0" borderId="50" xfId="0" applyNumberFormat="1" applyFont="1" applyBorder="1">
      <alignment vertical="center"/>
    </xf>
    <xf numFmtId="49" fontId="2" fillId="0" borderId="63" xfId="0" applyNumberFormat="1" applyFont="1" applyBorder="1">
      <alignment vertical="center"/>
    </xf>
    <xf numFmtId="49" fontId="2" fillId="0" borderId="79" xfId="0" applyNumberFormat="1" applyFont="1" applyBorder="1">
      <alignment vertical="center"/>
    </xf>
    <xf numFmtId="0" fontId="2" fillId="0" borderId="80" xfId="0" applyFont="1" applyBorder="1">
      <alignment vertical="center"/>
    </xf>
    <xf numFmtId="2" fontId="2" fillId="0" borderId="61" xfId="0" applyNumberFormat="1" applyFont="1" applyBorder="1">
      <alignment vertical="center"/>
    </xf>
    <xf numFmtId="49" fontId="2" fillId="0" borderId="67" xfId="0" applyNumberFormat="1" applyFont="1" applyBorder="1">
      <alignment vertical="center"/>
    </xf>
    <xf numFmtId="49" fontId="2" fillId="0" borderId="68" xfId="0" applyNumberFormat="1" applyFont="1" applyBorder="1">
      <alignment vertical="center"/>
    </xf>
    <xf numFmtId="49" fontId="2" fillId="0" borderId="84" xfId="0" applyNumberFormat="1" applyFont="1" applyBorder="1">
      <alignment vertical="center"/>
    </xf>
    <xf numFmtId="2" fontId="2" fillId="0" borderId="74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9" xfId="0" applyFont="1" applyBorder="1">
      <alignment vertical="center"/>
    </xf>
    <xf numFmtId="2" fontId="2" fillId="0" borderId="54" xfId="0" applyNumberFormat="1" applyFont="1" applyBorder="1">
      <alignment vertical="center"/>
    </xf>
    <xf numFmtId="2" fontId="2" fillId="0" borderId="73" xfId="0" applyNumberFormat="1" applyFont="1" applyBorder="1">
      <alignment vertical="center"/>
    </xf>
    <xf numFmtId="49" fontId="2" fillId="0" borderId="82" xfId="0" applyNumberFormat="1" applyFont="1" applyBorder="1">
      <alignment vertical="center"/>
    </xf>
    <xf numFmtId="0" fontId="2" fillId="0" borderId="83" xfId="0" applyFont="1" applyBorder="1">
      <alignment vertical="center"/>
    </xf>
    <xf numFmtId="49" fontId="2" fillId="0" borderId="69" xfId="0" applyNumberFormat="1" applyFont="1" applyBorder="1">
      <alignment vertical="center"/>
    </xf>
    <xf numFmtId="2" fontId="2" fillId="0" borderId="48" xfId="0" applyNumberFormat="1" applyFont="1" applyBorder="1">
      <alignment vertical="center"/>
    </xf>
    <xf numFmtId="0" fontId="0" fillId="0" borderId="21" xfId="0" quotePrefix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77" fontId="2" fillId="0" borderId="11" xfId="0" applyNumberFormat="1" applyFont="1" applyBorder="1">
      <alignment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51" xfId="0" applyFont="1" applyFill="1" applyBorder="1">
      <alignment vertical="center"/>
    </xf>
    <xf numFmtId="0" fontId="2" fillId="3" borderId="50" xfId="0" applyFont="1" applyFill="1" applyBorder="1">
      <alignment vertical="center"/>
    </xf>
    <xf numFmtId="0" fontId="2" fillId="3" borderId="63" xfId="0" applyFont="1" applyFill="1" applyBorder="1">
      <alignment vertical="center"/>
    </xf>
    <xf numFmtId="0" fontId="2" fillId="3" borderId="82" xfId="0" applyFont="1" applyFill="1" applyBorder="1">
      <alignment vertical="center"/>
    </xf>
    <xf numFmtId="0" fontId="2" fillId="3" borderId="49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21" xfId="0" applyFont="1" applyFill="1" applyBorder="1">
      <alignment vertical="center"/>
    </xf>
    <xf numFmtId="0" fontId="2" fillId="3" borderId="34" xfId="0" applyFont="1" applyFill="1" applyBorder="1">
      <alignment vertical="center"/>
    </xf>
    <xf numFmtId="0" fontId="2" fillId="3" borderId="29" xfId="0" applyFont="1" applyFill="1" applyBorder="1">
      <alignment vertical="center"/>
    </xf>
    <xf numFmtId="0" fontId="2" fillId="3" borderId="40" xfId="0" applyFont="1" applyFill="1" applyBorder="1">
      <alignment vertical="center"/>
    </xf>
    <xf numFmtId="0" fontId="2" fillId="3" borderId="46" xfId="0" applyFont="1" applyFill="1" applyBorder="1">
      <alignment vertical="center"/>
    </xf>
    <xf numFmtId="0" fontId="2" fillId="3" borderId="43" xfId="0" applyFont="1" applyFill="1" applyBorder="1">
      <alignment vertical="center"/>
    </xf>
    <xf numFmtId="0" fontId="2" fillId="3" borderId="64" xfId="0" applyFont="1" applyFill="1" applyBorder="1">
      <alignment vertical="center"/>
    </xf>
    <xf numFmtId="0" fontId="2" fillId="3" borderId="83" xfId="0" applyFont="1" applyFill="1" applyBorder="1">
      <alignment vertical="center"/>
    </xf>
    <xf numFmtId="0" fontId="2" fillId="3" borderId="44" xfId="0" applyFont="1" applyFill="1" applyBorder="1">
      <alignment vertical="center"/>
    </xf>
    <xf numFmtId="0" fontId="2" fillId="3" borderId="59" xfId="0" applyFont="1" applyFill="1" applyBorder="1">
      <alignment vertical="center"/>
    </xf>
    <xf numFmtId="0" fontId="2" fillId="3" borderId="60" xfId="0" applyFont="1" applyFill="1" applyBorder="1">
      <alignment vertical="center"/>
    </xf>
    <xf numFmtId="0" fontId="2" fillId="3" borderId="61" xfId="0" applyFont="1" applyFill="1" applyBorder="1">
      <alignment vertical="center"/>
    </xf>
    <xf numFmtId="0" fontId="2" fillId="3" borderId="73" xfId="0" applyFont="1" applyFill="1" applyBorder="1">
      <alignment vertical="center"/>
    </xf>
    <xf numFmtId="0" fontId="2" fillId="3" borderId="48" xfId="0" applyFont="1" applyFill="1" applyBorder="1">
      <alignment vertical="center"/>
    </xf>
    <xf numFmtId="181" fontId="2" fillId="0" borderId="5" xfId="0" applyNumberFormat="1" applyFont="1" applyBorder="1">
      <alignment vertical="center"/>
    </xf>
    <xf numFmtId="181" fontId="2" fillId="0" borderId="6" xfId="0" applyNumberFormat="1" applyFont="1" applyBorder="1">
      <alignment vertical="center"/>
    </xf>
    <xf numFmtId="181" fontId="2" fillId="0" borderId="38" xfId="0" applyNumberFormat="1" applyFont="1" applyBorder="1">
      <alignment vertical="center"/>
    </xf>
    <xf numFmtId="181" fontId="2" fillId="0" borderId="9" xfId="0" applyNumberFormat="1" applyFont="1" applyBorder="1">
      <alignment vertical="center"/>
    </xf>
    <xf numFmtId="181" fontId="2" fillId="0" borderId="11" xfId="0" applyNumberFormat="1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 vertical="center"/>
    </xf>
    <xf numFmtId="179" fontId="0" fillId="0" borderId="21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20" fontId="2" fillId="0" borderId="60" xfId="0" applyNumberFormat="1" applyFont="1" applyBorder="1" applyAlignment="1">
      <alignment horizontal="center" vertical="center"/>
    </xf>
    <xf numFmtId="49" fontId="2" fillId="0" borderId="49" xfId="0" applyNumberFormat="1" applyFont="1" applyBorder="1">
      <alignment vertical="center"/>
    </xf>
    <xf numFmtId="49" fontId="2" fillId="0" borderId="15" xfId="0" applyNumberFormat="1" applyFont="1" applyBorder="1">
      <alignment vertical="center"/>
    </xf>
    <xf numFmtId="0" fontId="2" fillId="0" borderId="0" xfId="5" applyFont="1">
      <alignment vertical="center"/>
    </xf>
    <xf numFmtId="177" fontId="2" fillId="0" borderId="11" xfId="0" applyNumberFormat="1" applyFont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178" fontId="0" fillId="0" borderId="0" xfId="0" applyNumberFormat="1">
      <alignment vertical="center"/>
    </xf>
    <xf numFmtId="0" fontId="2" fillId="0" borderId="36" xfId="5" applyFont="1" applyBorder="1">
      <alignment vertical="center"/>
    </xf>
    <xf numFmtId="0" fontId="2" fillId="0" borderId="31" xfId="5" applyFont="1" applyBorder="1">
      <alignment vertical="center"/>
    </xf>
    <xf numFmtId="0" fontId="2" fillId="0" borderId="12" xfId="5" applyFont="1" applyBorder="1">
      <alignment vertical="center"/>
    </xf>
    <xf numFmtId="0" fontId="0" fillId="0" borderId="4" xfId="0" applyBorder="1">
      <alignment vertical="center"/>
    </xf>
    <xf numFmtId="0" fontId="2" fillId="0" borderId="40" xfId="5" applyFont="1" applyBorder="1">
      <alignment vertical="center"/>
    </xf>
    <xf numFmtId="0" fontId="0" fillId="0" borderId="73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2" fontId="0" fillId="0" borderId="73" xfId="0" applyNumberFormat="1" applyBorder="1">
      <alignment vertical="center"/>
    </xf>
    <xf numFmtId="0" fontId="0" fillId="0" borderId="73" xfId="0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48" xfId="0" applyBorder="1" applyAlignment="1">
      <alignment horizontal="center" vertical="center"/>
    </xf>
    <xf numFmtId="0" fontId="11" fillId="0" borderId="12" xfId="5" applyFont="1" applyBorder="1" applyAlignment="1">
      <alignment horizontal="left" vertical="center"/>
    </xf>
    <xf numFmtId="0" fontId="11" fillId="0" borderId="13" xfId="5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8" xfId="0" applyBorder="1">
      <alignment vertical="center"/>
    </xf>
    <xf numFmtId="2" fontId="0" fillId="0" borderId="48" xfId="0" applyNumberFormat="1" applyBorder="1">
      <alignment vertical="center"/>
    </xf>
    <xf numFmtId="177" fontId="2" fillId="0" borderId="8" xfId="0" applyNumberFormat="1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179" fontId="2" fillId="0" borderId="22" xfId="0" applyNumberFormat="1" applyFont="1" applyBorder="1" applyAlignment="1">
      <alignment horizontal="center" vertical="center"/>
    </xf>
    <xf numFmtId="0" fontId="11" fillId="0" borderId="35" xfId="5" applyFont="1" applyBorder="1">
      <alignment vertical="center"/>
    </xf>
    <xf numFmtId="0" fontId="11" fillId="0" borderId="30" xfId="5" applyFont="1" applyBorder="1">
      <alignment vertical="center"/>
    </xf>
    <xf numFmtId="0" fontId="11" fillId="0" borderId="27" xfId="5" applyFont="1" applyBorder="1">
      <alignment vertical="center"/>
    </xf>
    <xf numFmtId="0" fontId="11" fillId="0" borderId="0" xfId="5" applyFont="1" applyAlignment="1">
      <alignment horizontal="center" vertical="center"/>
    </xf>
    <xf numFmtId="0" fontId="11" fillId="0" borderId="31" xfId="5" applyFont="1" applyBorder="1" applyAlignment="1">
      <alignment horizontal="center" vertical="center"/>
    </xf>
    <xf numFmtId="0" fontId="11" fillId="0" borderId="0" xfId="5" applyFont="1">
      <alignment vertical="center"/>
    </xf>
    <xf numFmtId="0" fontId="11" fillId="0" borderId="31" xfId="5" applyFont="1" applyBorder="1">
      <alignment vertical="center"/>
    </xf>
    <xf numFmtId="0" fontId="11" fillId="0" borderId="19" xfId="5" applyFont="1" applyBorder="1">
      <alignment vertical="center"/>
    </xf>
    <xf numFmtId="0" fontId="11" fillId="0" borderId="31" xfId="5" applyFont="1" applyBorder="1" applyAlignment="1">
      <alignment horizontal="left" vertical="center"/>
    </xf>
    <xf numFmtId="0" fontId="11" fillId="0" borderId="36" xfId="5" applyFont="1" applyBorder="1">
      <alignment vertical="center"/>
    </xf>
    <xf numFmtId="0" fontId="11" fillId="0" borderId="78" xfId="5" applyFont="1" applyBorder="1">
      <alignment vertical="center"/>
    </xf>
    <xf numFmtId="0" fontId="11" fillId="0" borderId="101" xfId="5" applyFont="1" applyBorder="1">
      <alignment vertical="center"/>
    </xf>
    <xf numFmtId="0" fontId="2" fillId="0" borderId="78" xfId="0" applyFont="1" applyBorder="1">
      <alignment vertical="center"/>
    </xf>
    <xf numFmtId="0" fontId="2" fillId="3" borderId="94" xfId="0" applyFont="1" applyFill="1" applyBorder="1">
      <alignment vertical="center"/>
    </xf>
    <xf numFmtId="0" fontId="2" fillId="3" borderId="76" xfId="0" applyFont="1" applyFill="1" applyBorder="1">
      <alignment vertical="center"/>
    </xf>
    <xf numFmtId="0" fontId="2" fillId="3" borderId="93" xfId="0" applyFont="1" applyFill="1" applyBorder="1">
      <alignment vertical="center"/>
    </xf>
    <xf numFmtId="0" fontId="2" fillId="3" borderId="92" xfId="0" applyFont="1" applyFill="1" applyBorder="1">
      <alignment vertical="center"/>
    </xf>
    <xf numFmtId="181" fontId="2" fillId="0" borderId="75" xfId="0" applyNumberFormat="1" applyFont="1" applyBorder="1">
      <alignment vertical="center"/>
    </xf>
    <xf numFmtId="177" fontId="2" fillId="0" borderId="75" xfId="0" applyNumberFormat="1" applyFont="1" applyBorder="1">
      <alignment vertical="center"/>
    </xf>
    <xf numFmtId="0" fontId="2" fillId="0" borderId="15" xfId="5" applyFont="1" applyBorder="1">
      <alignment vertical="center"/>
    </xf>
    <xf numFmtId="0" fontId="11" fillId="0" borderId="25" xfId="5" applyFont="1" applyBorder="1">
      <alignment vertical="center"/>
    </xf>
    <xf numFmtId="0" fontId="11" fillId="0" borderId="39" xfId="5" applyFont="1" applyBorder="1" applyAlignment="1">
      <alignment horizontal="left" vertical="center"/>
    </xf>
    <xf numFmtId="0" fontId="11" fillId="0" borderId="40" xfId="5" applyFont="1" applyBorder="1" applyAlignment="1">
      <alignment horizontal="left" vertical="center"/>
    </xf>
    <xf numFmtId="0" fontId="11" fillId="0" borderId="39" xfId="5" applyFont="1" applyBorder="1">
      <alignment vertical="center"/>
    </xf>
    <xf numFmtId="0" fontId="11" fillId="0" borderId="40" xfId="5" applyFont="1" applyBorder="1">
      <alignment vertical="center"/>
    </xf>
    <xf numFmtId="0" fontId="11" fillId="0" borderId="44" xfId="5" applyFont="1" applyBorder="1">
      <alignment vertical="center"/>
    </xf>
    <xf numFmtId="0" fontId="11" fillId="0" borderId="47" xfId="5" applyFont="1" applyBorder="1">
      <alignment vertical="center"/>
    </xf>
    <xf numFmtId="0" fontId="11" fillId="0" borderId="100" xfId="5" applyFont="1" applyBorder="1">
      <alignment vertical="center"/>
    </xf>
    <xf numFmtId="180" fontId="2" fillId="3" borderId="59" xfId="0" applyNumberFormat="1" applyFont="1" applyFill="1" applyBorder="1">
      <alignment vertical="center"/>
    </xf>
    <xf numFmtId="180" fontId="2" fillId="3" borderId="60" xfId="0" applyNumberFormat="1" applyFont="1" applyFill="1" applyBorder="1">
      <alignment vertical="center"/>
    </xf>
    <xf numFmtId="180" fontId="2" fillId="3" borderId="73" xfId="0" applyNumberFormat="1" applyFont="1" applyFill="1" applyBorder="1">
      <alignment vertical="center"/>
    </xf>
    <xf numFmtId="180" fontId="2" fillId="3" borderId="48" xfId="0" applyNumberFormat="1" applyFont="1" applyFill="1" applyBorder="1">
      <alignment vertical="center"/>
    </xf>
    <xf numFmtId="180" fontId="2" fillId="3" borderId="61" xfId="0" applyNumberFormat="1" applyFont="1" applyFill="1" applyBorder="1">
      <alignment vertical="center"/>
    </xf>
    <xf numFmtId="180" fontId="2" fillId="3" borderId="92" xfId="0" applyNumberFormat="1" applyFont="1" applyFill="1" applyBorder="1">
      <alignment vertical="center"/>
    </xf>
    <xf numFmtId="180" fontId="2" fillId="0" borderId="17" xfId="0" applyNumberFormat="1" applyFont="1" applyBorder="1">
      <alignment vertical="center"/>
    </xf>
    <xf numFmtId="180" fontId="2" fillId="0" borderId="20" xfId="0" applyNumberFormat="1" applyFont="1" applyBorder="1">
      <alignment vertical="center"/>
    </xf>
    <xf numFmtId="180" fontId="2" fillId="0" borderId="28" xfId="0" applyNumberFormat="1" applyFont="1" applyBorder="1">
      <alignment vertical="center"/>
    </xf>
    <xf numFmtId="180" fontId="2" fillId="0" borderId="39" xfId="0" applyNumberFormat="1" applyFont="1" applyBorder="1">
      <alignment vertical="center"/>
    </xf>
    <xf numFmtId="180" fontId="2" fillId="0" borderId="26" xfId="0" applyNumberFormat="1" applyFont="1" applyBorder="1">
      <alignment vertical="center"/>
    </xf>
    <xf numFmtId="180" fontId="2" fillId="0" borderId="78" xfId="0" applyNumberFormat="1" applyFont="1" applyBorder="1">
      <alignment vertical="center"/>
    </xf>
    <xf numFmtId="0" fontId="11" fillId="0" borderId="77" xfId="5" applyFont="1" applyBorder="1">
      <alignment vertical="center"/>
    </xf>
    <xf numFmtId="0" fontId="0" fillId="0" borderId="9" xfId="0" applyBorder="1" applyAlignment="1">
      <alignment horizontal="center" vertical="center"/>
    </xf>
    <xf numFmtId="0" fontId="11" fillId="0" borderId="15" xfId="5" applyFont="1" applyBorder="1">
      <alignment vertical="center"/>
    </xf>
    <xf numFmtId="0" fontId="2" fillId="0" borderId="107" xfId="0" applyFont="1" applyBorder="1">
      <alignment vertical="center"/>
    </xf>
    <xf numFmtId="49" fontId="2" fillId="0" borderId="102" xfId="0" applyNumberFormat="1" applyFont="1" applyBorder="1">
      <alignment vertical="center"/>
    </xf>
    <xf numFmtId="0" fontId="2" fillId="0" borderId="103" xfId="0" applyFont="1" applyBorder="1">
      <alignment vertical="center"/>
    </xf>
    <xf numFmtId="49" fontId="2" fillId="0" borderId="108" xfId="0" applyNumberFormat="1" applyFont="1" applyBorder="1">
      <alignment vertical="center"/>
    </xf>
    <xf numFmtId="0" fontId="2" fillId="0" borderId="37" xfId="0" applyFont="1" applyBorder="1">
      <alignment vertical="center"/>
    </xf>
    <xf numFmtId="2" fontId="2" fillId="0" borderId="109" xfId="0" applyNumberFormat="1" applyFont="1" applyBorder="1">
      <alignment vertical="center"/>
    </xf>
    <xf numFmtId="0" fontId="2" fillId="0" borderId="13" xfId="5" applyFont="1" applyBorder="1">
      <alignment vertical="center"/>
    </xf>
    <xf numFmtId="0" fontId="2" fillId="0" borderId="69" xfId="0" applyFont="1" applyBorder="1">
      <alignment vertical="center"/>
    </xf>
    <xf numFmtId="0" fontId="2" fillId="0" borderId="35" xfId="5" applyFont="1" applyBorder="1">
      <alignment vertical="center"/>
    </xf>
    <xf numFmtId="0" fontId="2" fillId="0" borderId="30" xfId="5" applyFont="1" applyBorder="1">
      <alignment vertical="center"/>
    </xf>
    <xf numFmtId="0" fontId="2" fillId="0" borderId="27" xfId="5" applyFont="1" applyBorder="1">
      <alignment vertical="center"/>
    </xf>
    <xf numFmtId="0" fontId="2" fillId="0" borderId="0" xfId="5" applyFont="1" applyAlignment="1">
      <alignment horizontal="center" vertical="center"/>
    </xf>
    <xf numFmtId="0" fontId="2" fillId="0" borderId="31" xfId="5" applyFont="1" applyBorder="1" applyAlignment="1">
      <alignment horizontal="center" vertical="center"/>
    </xf>
    <xf numFmtId="0" fontId="2" fillId="0" borderId="19" xfId="5" applyFont="1" applyBorder="1">
      <alignment vertical="center"/>
    </xf>
    <xf numFmtId="0" fontId="2" fillId="0" borderId="25" xfId="5" applyFont="1" applyBorder="1">
      <alignment vertical="center"/>
    </xf>
    <xf numFmtId="177" fontId="0" fillId="0" borderId="99" xfId="0" applyNumberFormat="1" applyBorder="1" applyAlignment="1">
      <alignment horizontal="center" vertical="center"/>
    </xf>
    <xf numFmtId="177" fontId="0" fillId="0" borderId="105" xfId="0" applyNumberFormat="1" applyBorder="1" applyAlignment="1">
      <alignment horizontal="center" vertical="center"/>
    </xf>
    <xf numFmtId="0" fontId="2" fillId="0" borderId="36" xfId="5" applyFont="1" applyBorder="1" applyAlignment="1">
      <alignment horizontal="left" vertical="center"/>
    </xf>
    <xf numFmtId="0" fontId="2" fillId="0" borderId="31" xfId="5" applyFont="1" applyBorder="1" applyAlignment="1">
      <alignment horizontal="left" vertical="center"/>
    </xf>
    <xf numFmtId="0" fontId="2" fillId="0" borderId="47" xfId="5" applyFont="1" applyBorder="1">
      <alignment vertical="center"/>
    </xf>
    <xf numFmtId="177" fontId="0" fillId="0" borderId="91" xfId="0" applyNumberFormat="1" applyBorder="1" applyAlignment="1">
      <alignment horizontal="center" vertical="center"/>
    </xf>
    <xf numFmtId="0" fontId="2" fillId="0" borderId="39" xfId="5" applyFont="1" applyBorder="1">
      <alignment vertical="center"/>
    </xf>
    <xf numFmtId="0" fontId="2" fillId="0" borderId="100" xfId="5" applyFont="1" applyBorder="1">
      <alignment vertical="center"/>
    </xf>
    <xf numFmtId="0" fontId="2" fillId="0" borderId="44" xfId="5" applyFont="1" applyBorder="1">
      <alignment vertical="center"/>
    </xf>
    <xf numFmtId="0" fontId="2" fillId="0" borderId="78" xfId="5" applyFont="1" applyBorder="1">
      <alignment vertical="center"/>
    </xf>
    <xf numFmtId="0" fontId="2" fillId="0" borderId="77" xfId="5" applyFont="1" applyBorder="1">
      <alignment vertical="center"/>
    </xf>
    <xf numFmtId="0" fontId="0" fillId="2" borderId="104" xfId="0" applyFill="1" applyBorder="1" applyAlignment="1">
      <alignment horizontal="center" vertical="center"/>
    </xf>
    <xf numFmtId="0" fontId="0" fillId="0" borderId="72" xfId="0" applyBorder="1">
      <alignment vertical="center"/>
    </xf>
    <xf numFmtId="49" fontId="0" fillId="0" borderId="82" xfId="0" applyNumberFormat="1" applyBorder="1">
      <alignment vertical="center"/>
    </xf>
    <xf numFmtId="0" fontId="0" fillId="0" borderId="83" xfId="0" applyBorder="1">
      <alignment vertical="center"/>
    </xf>
    <xf numFmtId="49" fontId="0" fillId="0" borderId="69" xfId="0" applyNumberFormat="1" applyBorder="1">
      <alignment vertical="center"/>
    </xf>
    <xf numFmtId="0" fontId="0" fillId="0" borderId="9" xfId="0" applyBorder="1">
      <alignment vertical="center"/>
    </xf>
    <xf numFmtId="49" fontId="0" fillId="0" borderId="52" xfId="0" applyNumberFormat="1" applyBorder="1">
      <alignment vertical="center"/>
    </xf>
    <xf numFmtId="0" fontId="0" fillId="0" borderId="53" xfId="0" applyBorder="1">
      <alignment vertical="center"/>
    </xf>
    <xf numFmtId="49" fontId="0" fillId="0" borderId="88" xfId="0" applyNumberFormat="1" applyBorder="1">
      <alignment vertical="center"/>
    </xf>
    <xf numFmtId="0" fontId="0" fillId="0" borderId="38" xfId="0" applyBorder="1">
      <alignment vertical="center"/>
    </xf>
    <xf numFmtId="49" fontId="0" fillId="0" borderId="0" xfId="0" applyNumberFormat="1">
      <alignment vertical="center"/>
    </xf>
    <xf numFmtId="177" fontId="0" fillId="0" borderId="86" xfId="0" applyNumberFormat="1" applyBorder="1" applyAlignment="1">
      <alignment horizontal="center" vertical="center"/>
    </xf>
    <xf numFmtId="0" fontId="2" fillId="0" borderId="73" xfId="5" applyFont="1" applyBorder="1">
      <alignment vertical="center"/>
    </xf>
    <xf numFmtId="0" fontId="2" fillId="0" borderId="35" xfId="5" applyFont="1" applyBorder="1" applyAlignment="1">
      <alignment horizontal="left" vertical="center"/>
    </xf>
    <xf numFmtId="0" fontId="2" fillId="0" borderId="30" xfId="5" applyFont="1" applyBorder="1" applyAlignment="1">
      <alignment horizontal="left" vertical="center"/>
    </xf>
    <xf numFmtId="0" fontId="2" fillId="0" borderId="112" xfId="5" applyFont="1" applyBorder="1">
      <alignment vertical="center"/>
    </xf>
    <xf numFmtId="0" fontId="2" fillId="0" borderId="42" xfId="5" applyFont="1" applyBorder="1">
      <alignment vertical="center"/>
    </xf>
    <xf numFmtId="0" fontId="2" fillId="0" borderId="65" xfId="0" applyFont="1" applyBorder="1">
      <alignment vertical="center"/>
    </xf>
    <xf numFmtId="49" fontId="2" fillId="0" borderId="113" xfId="0" applyNumberFormat="1" applyFont="1" applyBorder="1">
      <alignment vertical="center"/>
    </xf>
    <xf numFmtId="0" fontId="2" fillId="0" borderId="114" xfId="0" applyFont="1" applyBorder="1">
      <alignment vertical="center"/>
    </xf>
    <xf numFmtId="49" fontId="2" fillId="0" borderId="87" xfId="0" applyNumberFormat="1" applyFont="1" applyBorder="1">
      <alignment vertical="center"/>
    </xf>
    <xf numFmtId="0" fontId="2" fillId="0" borderId="1" xfId="0" applyFont="1" applyBorder="1">
      <alignment vertical="center"/>
    </xf>
    <xf numFmtId="2" fontId="2" fillId="0" borderId="3" xfId="0" applyNumberFormat="1" applyFont="1" applyBorder="1">
      <alignment vertical="center"/>
    </xf>
    <xf numFmtId="0" fontId="2" fillId="0" borderId="48" xfId="5" applyFont="1" applyBorder="1">
      <alignment vertical="center"/>
    </xf>
    <xf numFmtId="177" fontId="0" fillId="0" borderId="111" xfId="0" applyNumberFormat="1" applyBorder="1" applyAlignment="1">
      <alignment horizontal="center" vertical="center"/>
    </xf>
    <xf numFmtId="177" fontId="0" fillId="0" borderId="90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7" fontId="0" fillId="0" borderId="81" xfId="0" applyNumberFormat="1" applyBorder="1" applyAlignment="1">
      <alignment horizontal="center" vertical="center"/>
    </xf>
    <xf numFmtId="177" fontId="0" fillId="0" borderId="106" xfId="0" applyNumberFormat="1" applyBorder="1" applyAlignment="1">
      <alignment horizontal="center" vertical="center"/>
    </xf>
    <xf numFmtId="177" fontId="0" fillId="0" borderId="85" xfId="0" applyNumberFormat="1" applyBorder="1" applyAlignment="1">
      <alignment horizontal="center" vertical="center"/>
    </xf>
    <xf numFmtId="177" fontId="0" fillId="0" borderId="115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49" xfId="0" applyFont="1" applyBorder="1">
      <alignment vertical="center"/>
    </xf>
    <xf numFmtId="0" fontId="2" fillId="0" borderId="48" xfId="0" applyFont="1" applyBorder="1">
      <alignment vertical="center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0" borderId="118" xfId="0" applyBorder="1">
      <alignment vertical="center"/>
    </xf>
    <xf numFmtId="2" fontId="0" fillId="0" borderId="118" xfId="0" applyNumberFormat="1" applyBorder="1">
      <alignment vertical="center"/>
    </xf>
    <xf numFmtId="0" fontId="0" fillId="0" borderId="118" xfId="0" applyBorder="1" applyAlignment="1">
      <alignment horizontal="center" vertical="center"/>
    </xf>
    <xf numFmtId="0" fontId="11" fillId="0" borderId="13" xfId="5" applyFont="1" applyBorder="1" applyAlignment="1">
      <alignment horizontal="left" vertical="center"/>
    </xf>
    <xf numFmtId="0" fontId="11" fillId="0" borderId="112" xfId="5" applyFont="1" applyBorder="1">
      <alignment vertical="center"/>
    </xf>
    <xf numFmtId="0" fontId="11" fillId="0" borderId="42" xfId="5" applyFont="1" applyBorder="1">
      <alignment vertical="center"/>
    </xf>
    <xf numFmtId="0" fontId="2" fillId="0" borderId="41" xfId="0" applyFont="1" applyBorder="1">
      <alignment vertical="center"/>
    </xf>
    <xf numFmtId="0" fontId="2" fillId="3" borderId="113" xfId="0" applyFont="1" applyFill="1" applyBorder="1">
      <alignment vertical="center"/>
    </xf>
    <xf numFmtId="0" fontId="2" fillId="0" borderId="112" xfId="0" applyFont="1" applyBorder="1">
      <alignment vertical="center"/>
    </xf>
    <xf numFmtId="0" fontId="2" fillId="3" borderId="112" xfId="0" applyFont="1" applyFill="1" applyBorder="1">
      <alignment vertical="center"/>
    </xf>
    <xf numFmtId="0" fontId="2" fillId="3" borderId="114" xfId="0" applyFont="1" applyFill="1" applyBorder="1">
      <alignment vertical="center"/>
    </xf>
    <xf numFmtId="0" fontId="2" fillId="3" borderId="3" xfId="0" applyFont="1" applyFill="1" applyBorder="1">
      <alignment vertical="center"/>
    </xf>
    <xf numFmtId="180" fontId="2" fillId="0" borderId="41" xfId="0" applyNumberFormat="1" applyFont="1" applyBorder="1">
      <alignment vertical="center"/>
    </xf>
    <xf numFmtId="180" fontId="2" fillId="3" borderId="3" xfId="0" applyNumberFormat="1" applyFont="1" applyFill="1" applyBorder="1">
      <alignment vertical="center"/>
    </xf>
    <xf numFmtId="181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0" fontId="2" fillId="2" borderId="42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9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20" fontId="0" fillId="0" borderId="43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177" fontId="0" fillId="0" borderId="98" xfId="0" applyNumberFormat="1" applyBorder="1">
      <alignment vertical="center"/>
    </xf>
    <xf numFmtId="177" fontId="0" fillId="0" borderId="97" xfId="0" applyNumberFormat="1" applyBorder="1">
      <alignment vertical="center"/>
    </xf>
    <xf numFmtId="177" fontId="0" fillId="0" borderId="96" xfId="0" applyNumberFormat="1" applyBorder="1" applyAlignment="1">
      <alignment horizontal="center" vertical="center"/>
    </xf>
    <xf numFmtId="177" fontId="0" fillId="0" borderId="45" xfId="0" applyNumberFormat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0" borderId="43" xfId="0" quotePrefix="1" applyBorder="1" applyAlignment="1">
      <alignment horizontal="center" vertical="center"/>
    </xf>
    <xf numFmtId="178" fontId="0" fillId="0" borderId="43" xfId="0" applyNumberFormat="1" applyBorder="1" applyAlignment="1">
      <alignment horizontal="center" vertical="center"/>
    </xf>
    <xf numFmtId="178" fontId="0" fillId="0" borderId="60" xfId="0" applyNumberFormat="1" applyBorder="1" applyAlignment="1">
      <alignment horizontal="center" vertical="center"/>
    </xf>
    <xf numFmtId="0" fontId="0" fillId="0" borderId="67" xfId="0" quotePrefix="1" applyBorder="1" applyAlignment="1">
      <alignment horizontal="center" vertical="center"/>
    </xf>
    <xf numFmtId="179" fontId="0" fillId="0" borderId="43" xfId="0" applyNumberFormat="1" applyBorder="1" applyAlignment="1">
      <alignment horizontal="center" vertical="center"/>
    </xf>
    <xf numFmtId="179" fontId="0" fillId="0" borderId="50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179" fontId="0" fillId="0" borderId="67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50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20" fontId="0" fillId="0" borderId="67" xfId="0" applyNumberForma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20" fontId="0" fillId="0" borderId="50" xfId="0" applyNumberForma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20" fontId="0" fillId="0" borderId="60" xfId="0" applyNumberFormat="1" applyBorder="1" applyAlignment="1">
      <alignment horizontal="center" vertical="center"/>
    </xf>
    <xf numFmtId="0" fontId="0" fillId="0" borderId="50" xfId="0" quotePrefix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60" xfId="0" applyNumberFormat="1" applyBorder="1" applyAlignment="1">
      <alignment horizontal="center" vertical="center"/>
    </xf>
    <xf numFmtId="177" fontId="2" fillId="0" borderId="11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0" fillId="0" borderId="60" xfId="0" quotePrefix="1" applyBorder="1" applyAlignment="1">
      <alignment horizontal="center" vertical="center"/>
    </xf>
  </cellXfs>
  <cellStyles count="7">
    <cellStyle name="標準" xfId="0" builtinId="0"/>
    <cellStyle name="標準 2" xfId="1" xr:uid="{00000000-0005-0000-0000-000002000000}"/>
    <cellStyle name="標準 2 2" xfId="2" xr:uid="{00000000-0005-0000-0000-000003000000}"/>
    <cellStyle name="標準 3" xfId="4" xr:uid="{00000000-0005-0000-0000-000004000000}"/>
    <cellStyle name="標準 4" xfId="6" xr:uid="{9ACD92A3-8C25-4DE2-B769-3D95784F2541}"/>
    <cellStyle name="標準 7" xfId="3" xr:uid="{00000000-0005-0000-0000-000005000000}"/>
    <cellStyle name="標準 7_鳥類" xfId="5" xr:uid="{00000000-0005-0000-0000-000006000000}"/>
  </cellStyles>
  <dxfs count="0"/>
  <tableStyles count="0" defaultTableStyle="TableStyleMedium9" defaultPivotStyle="PivotStyleLight16"/>
  <colors>
    <mruColors>
      <color rgb="FF00FF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nr2000\disk1\BIRDS_DB\&#40165;&#39006;&#30446;&#37682;&#20316;&#25104;&#12484;&#12540;&#12523;&#12304;&#26085;&#26412;&#40165;&#39006;&#30446;&#37682;&#25913;&#35330;&#31532;6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リセット関数"/>
      <sheetName val="注釈"/>
      <sheetName val="カテゴリー置換解説"/>
      <sheetName val="環境区分・渡り区分"/>
      <sheetName val="重要種カテゴリー区分"/>
      <sheetName val="【付帯】生息環境分類"/>
      <sheetName val="オリジナル"/>
    </sheetNames>
    <sheetDataSet>
      <sheetData sheetId="0" refreshError="1"/>
      <sheetData sheetId="1" refreshError="1"/>
      <sheetData sheetId="2" refreshError="1"/>
      <sheetData sheetId="3">
        <row r="6">
          <cell r="C6" t="str">
            <v>アビ</v>
          </cell>
          <cell r="D6" t="str">
            <v>Gavia stellata</v>
          </cell>
          <cell r="E6" t="str">
            <v>アビ</v>
          </cell>
          <cell r="F6" t="str">
            <v>アビ</v>
          </cell>
          <cell r="G6" t="str">
            <v>Gaviiformes</v>
          </cell>
          <cell r="H6" t="str">
            <v>Gaviidae</v>
          </cell>
          <cell r="I6">
            <v>10</v>
          </cell>
          <cell r="J6">
            <v>10</v>
          </cell>
          <cell r="K6">
            <v>101001</v>
          </cell>
          <cell r="N6" t="str">
            <v>水域</v>
          </cell>
          <cell r="O6" t="str">
            <v>冬鳥</v>
          </cell>
          <cell r="P6" t="str">
            <v>*</v>
          </cell>
          <cell r="Q6" t="str">
            <v>WV</v>
          </cell>
          <cell r="AN6" t="str">
            <v>WV</v>
          </cell>
          <cell r="AW6" t="str">
            <v>WV</v>
          </cell>
          <cell r="DJ6" t="str">
            <v>WV</v>
          </cell>
          <cell r="DP6" t="str">
            <v>WV</v>
          </cell>
          <cell r="DY6" t="str">
            <v>WV</v>
          </cell>
          <cell r="EX6" t="str">
            <v>WV</v>
          </cell>
          <cell r="II6" t="str">
            <v>*</v>
          </cell>
        </row>
        <row r="7">
          <cell r="C7" t="str">
            <v>亜種アビ</v>
          </cell>
          <cell r="D7" t="str">
            <v>Gavia stellata stellata</v>
          </cell>
          <cell r="E7" t="str">
            <v>アビ</v>
          </cell>
          <cell r="F7" t="str">
            <v>アビ</v>
          </cell>
          <cell r="G7" t="str">
            <v>Gaviiformes</v>
          </cell>
          <cell r="H7" t="str">
            <v>Gaviidae</v>
          </cell>
          <cell r="I7">
            <v>10</v>
          </cell>
          <cell r="J7">
            <v>10</v>
          </cell>
          <cell r="K7">
            <v>101002</v>
          </cell>
          <cell r="L7" t="str">
            <v>△</v>
          </cell>
          <cell r="N7" t="str">
            <v/>
          </cell>
          <cell r="P7" t="str">
            <v>*</v>
          </cell>
          <cell r="Q7" t="str">
            <v>WV</v>
          </cell>
          <cell r="AN7" t="str">
            <v>WV</v>
          </cell>
          <cell r="AW7" t="str">
            <v>WV</v>
          </cell>
          <cell r="DJ7" t="str">
            <v>WV</v>
          </cell>
          <cell r="DP7" t="str">
            <v>WV</v>
          </cell>
          <cell r="DY7" t="str">
            <v>WV</v>
          </cell>
          <cell r="EX7" t="str">
            <v>WV</v>
          </cell>
          <cell r="II7" t="str">
            <v>*</v>
          </cell>
        </row>
        <row r="8">
          <cell r="C8" t="str">
            <v>オオハム</v>
          </cell>
          <cell r="D8" t="str">
            <v>Gavia arctica</v>
          </cell>
          <cell r="E8" t="str">
            <v>アビ</v>
          </cell>
          <cell r="F8" t="str">
            <v>アビ</v>
          </cell>
          <cell r="G8" t="str">
            <v>Gaviiformes</v>
          </cell>
          <cell r="H8" t="str">
            <v>Gaviidae</v>
          </cell>
          <cell r="I8">
            <v>10</v>
          </cell>
          <cell r="J8">
            <v>10</v>
          </cell>
          <cell r="K8">
            <v>101003</v>
          </cell>
          <cell r="N8" t="str">
            <v>水域</v>
          </cell>
          <cell r="O8" t="str">
            <v>冬鳥</v>
          </cell>
          <cell r="P8" t="str">
            <v>*</v>
          </cell>
          <cell r="Q8" t="str">
            <v>WV</v>
          </cell>
          <cell r="AN8" t="str">
            <v>WV</v>
          </cell>
          <cell r="AW8" t="str">
            <v>WV</v>
          </cell>
          <cell r="DJ8" t="str">
            <v>WV</v>
          </cell>
          <cell r="DP8" t="str">
            <v>WV</v>
          </cell>
          <cell r="DY8" t="str">
            <v>WV</v>
          </cell>
          <cell r="II8" t="str">
            <v>*</v>
          </cell>
        </row>
        <row r="9">
          <cell r="C9" t="str">
            <v>亜種オオハム</v>
          </cell>
          <cell r="D9" t="str">
            <v>Gavia arctica viridigularis</v>
          </cell>
          <cell r="E9" t="str">
            <v>アビ</v>
          </cell>
          <cell r="F9" t="str">
            <v>アビ</v>
          </cell>
          <cell r="G9" t="str">
            <v>Gaviiformes</v>
          </cell>
          <cell r="H9" t="str">
            <v>Gaviidae</v>
          </cell>
          <cell r="I9">
            <v>10</v>
          </cell>
          <cell r="J9">
            <v>10</v>
          </cell>
          <cell r="K9">
            <v>101004</v>
          </cell>
          <cell r="L9" t="str">
            <v>△</v>
          </cell>
          <cell r="N9" t="str">
            <v/>
          </cell>
          <cell r="P9" t="str">
            <v>*</v>
          </cell>
          <cell r="Q9" t="str">
            <v>WV</v>
          </cell>
          <cell r="AN9" t="str">
            <v>WV</v>
          </cell>
          <cell r="AW9" t="str">
            <v>WV</v>
          </cell>
          <cell r="DJ9" t="str">
            <v>WV</v>
          </cell>
          <cell r="DP9" t="str">
            <v>WV</v>
          </cell>
          <cell r="DY9" t="str">
            <v>WV</v>
          </cell>
          <cell r="II9" t="str">
            <v>*</v>
          </cell>
        </row>
        <row r="10">
          <cell r="C10" t="str">
            <v>シロエリオオハム</v>
          </cell>
          <cell r="D10" t="str">
            <v>Gavia pacifica</v>
          </cell>
          <cell r="E10" t="str">
            <v>アビ</v>
          </cell>
          <cell r="F10" t="str">
            <v>アビ</v>
          </cell>
          <cell r="G10" t="str">
            <v>Gaviiformes</v>
          </cell>
          <cell r="H10" t="str">
            <v>Gaviidae</v>
          </cell>
          <cell r="I10">
            <v>10</v>
          </cell>
          <cell r="J10">
            <v>10</v>
          </cell>
          <cell r="K10">
            <v>101005</v>
          </cell>
          <cell r="N10" t="str">
            <v>水域</v>
          </cell>
          <cell r="O10" t="str">
            <v>冬鳥</v>
          </cell>
          <cell r="P10" t="str">
            <v>*</v>
          </cell>
          <cell r="Q10" t="str">
            <v>WV</v>
          </cell>
          <cell r="AN10" t="str">
            <v>WV</v>
          </cell>
          <cell r="AW10" t="str">
            <v>WV</v>
          </cell>
          <cell r="DJ10" t="str">
            <v>WV</v>
          </cell>
          <cell r="DP10" t="str">
            <v>WV</v>
          </cell>
          <cell r="EX10" t="str">
            <v>IV</v>
          </cell>
          <cell r="II10" t="str">
            <v>*</v>
          </cell>
        </row>
        <row r="11">
          <cell r="C11" t="str">
            <v>ハシジロアビ</v>
          </cell>
          <cell r="D11" t="str">
            <v>Gavia adamsii</v>
          </cell>
          <cell r="E11" t="str">
            <v>アビ</v>
          </cell>
          <cell r="F11" t="str">
            <v>アビ</v>
          </cell>
          <cell r="G11" t="str">
            <v>Gaviiformes</v>
          </cell>
          <cell r="H11" t="str">
            <v>Gaviidae</v>
          </cell>
          <cell r="I11">
            <v>10</v>
          </cell>
          <cell r="J11">
            <v>10</v>
          </cell>
          <cell r="K11">
            <v>101006</v>
          </cell>
          <cell r="N11" t="str">
            <v>水域</v>
          </cell>
          <cell r="O11" t="str">
            <v>冬鳥</v>
          </cell>
          <cell r="P11" t="str">
            <v>*</v>
          </cell>
          <cell r="Q11" t="str">
            <v>WV</v>
          </cell>
          <cell r="AN11" t="str">
            <v>WV</v>
          </cell>
          <cell r="AW11" t="str">
            <v>WV</v>
          </cell>
          <cell r="DT11" t="str">
            <v>AV</v>
          </cell>
          <cell r="DW11" t="str">
            <v>AV</v>
          </cell>
          <cell r="II11" t="str">
            <v>*</v>
          </cell>
        </row>
        <row r="12">
          <cell r="C12" t="str">
            <v>アビ属の一種</v>
          </cell>
          <cell r="D12" t="str">
            <v>Gavia sp.</v>
          </cell>
          <cell r="E12" t="str">
            <v>アビ</v>
          </cell>
          <cell r="F12" t="str">
            <v>アビ</v>
          </cell>
          <cell r="G12" t="str">
            <v>Gaviiformes</v>
          </cell>
          <cell r="H12" t="str">
            <v>Gaviidae</v>
          </cell>
          <cell r="I12">
            <v>10</v>
          </cell>
          <cell r="J12">
            <v>10</v>
          </cell>
          <cell r="K12">
            <v>101006.1</v>
          </cell>
          <cell r="M12" t="str">
            <v>20080304追加</v>
          </cell>
          <cell r="N12" t="str">
            <v/>
          </cell>
          <cell r="P12" t="str">
            <v>*</v>
          </cell>
          <cell r="II12" t="str">
            <v>*</v>
          </cell>
        </row>
        <row r="13">
          <cell r="C13" t="str">
            <v>カイツブリ</v>
          </cell>
          <cell r="D13" t="str">
            <v>Tachybaptus ruficollis</v>
          </cell>
          <cell r="E13" t="str">
            <v>カイツブリ</v>
          </cell>
          <cell r="F13" t="str">
            <v>カイツブリ</v>
          </cell>
          <cell r="G13" t="str">
            <v>Podicipediformes</v>
          </cell>
          <cell r="H13" t="str">
            <v>Podicipedidae</v>
          </cell>
          <cell r="I13">
            <v>11</v>
          </cell>
          <cell r="J13">
            <v>11</v>
          </cell>
          <cell r="K13">
            <v>111101</v>
          </cell>
          <cell r="N13" t="str">
            <v>水域</v>
          </cell>
          <cell r="O13" t="str">
            <v>留鳥</v>
          </cell>
          <cell r="P13" t="str">
            <v>*</v>
          </cell>
          <cell r="Q13" t="str">
            <v>MB</v>
          </cell>
          <cell r="AP13" t="str">
            <v>MB</v>
          </cell>
          <cell r="AT13" t="str">
            <v>MB</v>
          </cell>
          <cell r="AU13" t="str">
            <v>MB</v>
          </cell>
          <cell r="AW13" t="str">
            <v>RB</v>
          </cell>
          <cell r="CQ13" t="str">
            <v>RB</v>
          </cell>
          <cell r="CY13" t="str">
            <v>RB</v>
          </cell>
          <cell r="DJ13" t="str">
            <v>RB</v>
          </cell>
          <cell r="DP13" t="str">
            <v>RB</v>
          </cell>
          <cell r="DY13" t="str">
            <v>RB</v>
          </cell>
          <cell r="ET13" t="str">
            <v>RB</v>
          </cell>
          <cell r="FH13" t="str">
            <v>IV</v>
          </cell>
          <cell r="GF13" t="str">
            <v>RB</v>
          </cell>
          <cell r="GO13" t="str">
            <v>RB</v>
          </cell>
          <cell r="GY13" t="str">
            <v>RB</v>
          </cell>
          <cell r="HL13" t="str">
            <v>RB</v>
          </cell>
          <cell r="HQ13" t="str">
            <v>WV</v>
          </cell>
          <cell r="IG13" t="str">
            <v>RB</v>
          </cell>
          <cell r="II13" t="str">
            <v>*</v>
          </cell>
        </row>
        <row r="14">
          <cell r="C14" t="str">
            <v>亜種カイツブリ</v>
          </cell>
          <cell r="D14" t="str">
            <v>Tachybaptus ruficollis poggei</v>
          </cell>
          <cell r="E14" t="str">
            <v>カイツブリ</v>
          </cell>
          <cell r="F14" t="str">
            <v>カイツブリ</v>
          </cell>
          <cell r="G14" t="str">
            <v>Podicipediformes</v>
          </cell>
          <cell r="H14" t="str">
            <v>Podicipedidae</v>
          </cell>
          <cell r="I14">
            <v>11</v>
          </cell>
          <cell r="J14">
            <v>11</v>
          </cell>
          <cell r="K14">
            <v>111102</v>
          </cell>
          <cell r="L14" t="str">
            <v>△</v>
          </cell>
          <cell r="N14" t="str">
            <v/>
          </cell>
          <cell r="P14" t="str">
            <v>*</v>
          </cell>
          <cell r="Q14" t="str">
            <v>MB</v>
          </cell>
          <cell r="AP14" t="str">
            <v>MB</v>
          </cell>
          <cell r="AT14" t="str">
            <v>MB</v>
          </cell>
          <cell r="AU14" t="str">
            <v>MB</v>
          </cell>
          <cell r="AW14" t="str">
            <v>RB</v>
          </cell>
          <cell r="CQ14" t="str">
            <v>RB</v>
          </cell>
          <cell r="CY14" t="str">
            <v>RB</v>
          </cell>
          <cell r="DJ14" t="str">
            <v>RB</v>
          </cell>
          <cell r="DP14" t="str">
            <v>RB</v>
          </cell>
          <cell r="DY14" t="str">
            <v>RB</v>
          </cell>
          <cell r="ET14" t="str">
            <v>RB</v>
          </cell>
          <cell r="FH14" t="str">
            <v>IV</v>
          </cell>
          <cell r="GF14" t="str">
            <v>RB</v>
          </cell>
          <cell r="GO14" t="str">
            <v>RB</v>
          </cell>
          <cell r="GY14" t="str">
            <v>RB</v>
          </cell>
          <cell r="HL14" t="str">
            <v>RB</v>
          </cell>
          <cell r="HQ14" t="str">
            <v>WV</v>
          </cell>
          <cell r="II14" t="str">
            <v>*</v>
          </cell>
        </row>
        <row r="15">
          <cell r="C15" t="str">
            <v>亜種ダイトウカイツブリ</v>
          </cell>
          <cell r="D15" t="str">
            <v>Tachybaptus ruficollis kunikyonis</v>
          </cell>
          <cell r="E15" t="str">
            <v>カイツブリ</v>
          </cell>
          <cell r="F15" t="str">
            <v>カイツブリ</v>
          </cell>
          <cell r="G15" t="str">
            <v>Podicipediformes</v>
          </cell>
          <cell r="H15" t="str">
            <v>Podicipedidae</v>
          </cell>
          <cell r="I15">
            <v>11</v>
          </cell>
          <cell r="J15">
            <v>11</v>
          </cell>
          <cell r="K15">
            <v>111103</v>
          </cell>
          <cell r="L15" t="str">
            <v>△</v>
          </cell>
          <cell r="N15" t="str">
            <v/>
          </cell>
          <cell r="P15" t="str">
            <v>*</v>
          </cell>
          <cell r="IG15" t="str">
            <v>RB</v>
          </cell>
          <cell r="II15" t="str">
            <v>*</v>
          </cell>
        </row>
        <row r="16">
          <cell r="C16" t="str">
            <v>ハジロカイツブリ</v>
          </cell>
          <cell r="D16" t="str">
            <v>Podiceps nigricollis</v>
          </cell>
          <cell r="E16" t="str">
            <v>カイツブリ</v>
          </cell>
          <cell r="F16" t="str">
            <v>カイツブリ</v>
          </cell>
          <cell r="G16" t="str">
            <v>Podicipediformes</v>
          </cell>
          <cell r="H16" t="str">
            <v>Podicipedidae</v>
          </cell>
          <cell r="I16">
            <v>11</v>
          </cell>
          <cell r="J16">
            <v>11</v>
          </cell>
          <cell r="K16">
            <v>111104</v>
          </cell>
          <cell r="N16" t="str">
            <v>水域</v>
          </cell>
          <cell r="O16" t="str">
            <v>冬鳥</v>
          </cell>
          <cell r="P16" t="str">
            <v>*</v>
          </cell>
          <cell r="Q16" t="str">
            <v>PV</v>
          </cell>
          <cell r="AW16" t="str">
            <v>WV</v>
          </cell>
          <cell r="CQ16" t="str">
            <v>WV</v>
          </cell>
          <cell r="CY16" t="str">
            <v>WV</v>
          </cell>
          <cell r="DJ16" t="str">
            <v>WV</v>
          </cell>
          <cell r="DP16" t="str">
            <v>WV</v>
          </cell>
          <cell r="DY16" t="str">
            <v>WV</v>
          </cell>
          <cell r="FH16" t="str">
            <v>WV</v>
          </cell>
          <cell r="FM16" t="str">
            <v>WV</v>
          </cell>
          <cell r="GP16" t="str">
            <v>WV</v>
          </cell>
          <cell r="GZ16" t="str">
            <v>WV</v>
          </cell>
          <cell r="HM16" t="str">
            <v>WV</v>
          </cell>
          <cell r="HR16" t="str">
            <v>WV</v>
          </cell>
          <cell r="HZ16" t="str">
            <v>WV</v>
          </cell>
          <cell r="IG16" t="str">
            <v>IV</v>
          </cell>
          <cell r="II16" t="str">
            <v>*</v>
          </cell>
        </row>
        <row r="17">
          <cell r="C17" t="str">
            <v>亜種ハジロカイツブリ</v>
          </cell>
          <cell r="D17" t="str">
            <v>Podiceps nigricollis nigricollis</v>
          </cell>
          <cell r="E17" t="str">
            <v>カイツブリ</v>
          </cell>
          <cell r="F17" t="str">
            <v>カイツブリ</v>
          </cell>
          <cell r="G17" t="str">
            <v>Podicipediformes</v>
          </cell>
          <cell r="H17" t="str">
            <v>Podicipedidae</v>
          </cell>
          <cell r="I17">
            <v>11</v>
          </cell>
          <cell r="J17">
            <v>11</v>
          </cell>
          <cell r="K17">
            <v>111105</v>
          </cell>
          <cell r="L17" t="str">
            <v>△</v>
          </cell>
          <cell r="N17" t="str">
            <v/>
          </cell>
          <cell r="P17" t="str">
            <v>*</v>
          </cell>
          <cell r="Q17" t="str">
            <v>PV</v>
          </cell>
          <cell r="AW17" t="str">
            <v>WV</v>
          </cell>
          <cell r="CQ17" t="str">
            <v>WV</v>
          </cell>
          <cell r="CY17" t="str">
            <v>WV</v>
          </cell>
          <cell r="DJ17" t="str">
            <v>WV</v>
          </cell>
          <cell r="DP17" t="str">
            <v>WV</v>
          </cell>
          <cell r="DY17" t="str">
            <v>WV</v>
          </cell>
          <cell r="FH17" t="str">
            <v>WV</v>
          </cell>
          <cell r="FM17" t="str">
            <v>WV</v>
          </cell>
          <cell r="GP17" t="str">
            <v>WV</v>
          </cell>
          <cell r="GZ17" t="str">
            <v>WV</v>
          </cell>
          <cell r="HM17" t="str">
            <v>WV</v>
          </cell>
          <cell r="HR17" t="str">
            <v>WV</v>
          </cell>
          <cell r="HZ17" t="str">
            <v>WV</v>
          </cell>
          <cell r="IG17" t="str">
            <v>IV</v>
          </cell>
          <cell r="II17" t="str">
            <v>*</v>
          </cell>
        </row>
        <row r="18">
          <cell r="C18" t="str">
            <v>ミミカイツブリ</v>
          </cell>
          <cell r="D18" t="str">
            <v>Podiceps auritus</v>
          </cell>
          <cell r="E18" t="str">
            <v>カイツブリ</v>
          </cell>
          <cell r="F18" t="str">
            <v>カイツブリ</v>
          </cell>
          <cell r="G18" t="str">
            <v>Podicipediformes</v>
          </cell>
          <cell r="H18" t="str">
            <v>Podicipedidae</v>
          </cell>
          <cell r="I18">
            <v>11</v>
          </cell>
          <cell r="J18">
            <v>11</v>
          </cell>
          <cell r="K18">
            <v>111106</v>
          </cell>
          <cell r="N18" t="str">
            <v>水域</v>
          </cell>
          <cell r="O18" t="str">
            <v>冬鳥</v>
          </cell>
          <cell r="P18" t="str">
            <v>*</v>
          </cell>
          <cell r="Q18" t="str">
            <v>PV</v>
          </cell>
          <cell r="AN18" t="str">
            <v>PV</v>
          </cell>
          <cell r="AW18" t="str">
            <v>WV</v>
          </cell>
          <cell r="DJ18" t="str">
            <v>WV</v>
          </cell>
          <cell r="DP18" t="str">
            <v>WV</v>
          </cell>
          <cell r="DY18" t="str">
            <v>AV</v>
          </cell>
          <cell r="FH18" t="str">
            <v>AV</v>
          </cell>
          <cell r="GF18" t="str">
            <v>AV</v>
          </cell>
          <cell r="GP18" t="str">
            <v>AV</v>
          </cell>
          <cell r="GZ18" t="str">
            <v>AV</v>
          </cell>
          <cell r="HN18" t="str">
            <v>AV</v>
          </cell>
          <cell r="HZ18" t="str">
            <v>AV</v>
          </cell>
          <cell r="II18" t="str">
            <v>*</v>
          </cell>
        </row>
        <row r="19">
          <cell r="C19" t="str">
            <v>亜種ミミカイツブリ</v>
          </cell>
          <cell r="D19" t="str">
            <v>Podiceps auritus auritus</v>
          </cell>
          <cell r="E19" t="str">
            <v>カイツブリ</v>
          </cell>
          <cell r="F19" t="str">
            <v>カイツブリ</v>
          </cell>
          <cell r="G19" t="str">
            <v>Podicipediformes</v>
          </cell>
          <cell r="H19" t="str">
            <v>Podicipedidae</v>
          </cell>
          <cell r="I19">
            <v>11</v>
          </cell>
          <cell r="J19">
            <v>11</v>
          </cell>
          <cell r="K19">
            <v>111107</v>
          </cell>
          <cell r="L19" t="str">
            <v>△</v>
          </cell>
          <cell r="N19" t="str">
            <v/>
          </cell>
          <cell r="P19" t="str">
            <v>*</v>
          </cell>
          <cell r="Q19" t="str">
            <v>PV</v>
          </cell>
          <cell r="AN19" t="str">
            <v>PV</v>
          </cell>
          <cell r="AW19" t="str">
            <v>WV</v>
          </cell>
          <cell r="DJ19" t="str">
            <v>WV</v>
          </cell>
          <cell r="DP19" t="str">
            <v>WV</v>
          </cell>
          <cell r="DY19" t="str">
            <v>AV</v>
          </cell>
          <cell r="FH19" t="str">
            <v>AV</v>
          </cell>
          <cell r="GF19" t="str">
            <v>AV</v>
          </cell>
          <cell r="GP19" t="str">
            <v>AV</v>
          </cell>
          <cell r="GZ19" t="str">
            <v>AV</v>
          </cell>
          <cell r="HN19" t="str">
            <v>AV</v>
          </cell>
          <cell r="HZ19" t="str">
            <v>AV</v>
          </cell>
          <cell r="II19" t="str">
            <v>*</v>
          </cell>
        </row>
        <row r="20">
          <cell r="C20" t="str">
            <v>アカエリカイツブリ</v>
          </cell>
          <cell r="D20" t="str">
            <v>Podiceps grisegena</v>
          </cell>
          <cell r="E20" t="str">
            <v>カイツブリ</v>
          </cell>
          <cell r="F20" t="str">
            <v>カイツブリ</v>
          </cell>
          <cell r="G20" t="str">
            <v>Podicipediformes</v>
          </cell>
          <cell r="H20" t="str">
            <v>Podicipedidae</v>
          </cell>
          <cell r="I20">
            <v>11</v>
          </cell>
          <cell r="J20">
            <v>11</v>
          </cell>
          <cell r="K20">
            <v>111108</v>
          </cell>
          <cell r="N20" t="str">
            <v>水域</v>
          </cell>
          <cell r="O20" t="str">
            <v>冬鳥</v>
          </cell>
          <cell r="P20" t="str">
            <v>*</v>
          </cell>
          <cell r="Q20" t="str">
            <v>MB</v>
          </cell>
          <cell r="AO20" t="str">
            <v>MB</v>
          </cell>
          <cell r="AP20" t="str">
            <v>MB</v>
          </cell>
          <cell r="AW20" t="str">
            <v>WV</v>
          </cell>
          <cell r="CQ20" t="str">
            <v>WV</v>
          </cell>
          <cell r="CY20" t="str">
            <v>WV</v>
          </cell>
          <cell r="DJ20" t="str">
            <v>WV</v>
          </cell>
          <cell r="DP20" t="str">
            <v>WV</v>
          </cell>
          <cell r="DY20" t="str">
            <v>WV</v>
          </cell>
          <cell r="II20" t="str">
            <v>*</v>
          </cell>
        </row>
        <row r="21">
          <cell r="C21" t="str">
            <v>亜種アカエリカイツブリ</v>
          </cell>
          <cell r="D21" t="str">
            <v>Podiceps grisegena holboellii</v>
          </cell>
          <cell r="E21" t="str">
            <v>カイツブリ</v>
          </cell>
          <cell r="F21" t="str">
            <v>カイツブリ</v>
          </cell>
          <cell r="G21" t="str">
            <v>Podicipediformes</v>
          </cell>
          <cell r="H21" t="str">
            <v>Podicipedidae</v>
          </cell>
          <cell r="I21">
            <v>11</v>
          </cell>
          <cell r="J21">
            <v>11</v>
          </cell>
          <cell r="K21">
            <v>111109</v>
          </cell>
          <cell r="L21" t="str">
            <v>△</v>
          </cell>
          <cell r="N21" t="str">
            <v/>
          </cell>
          <cell r="P21" t="str">
            <v>*</v>
          </cell>
          <cell r="Q21" t="str">
            <v>MB</v>
          </cell>
          <cell r="AO21" t="str">
            <v>MB</v>
          </cell>
          <cell r="AP21" t="str">
            <v>MB</v>
          </cell>
          <cell r="AW21" t="str">
            <v>WV</v>
          </cell>
          <cell r="CQ21" t="str">
            <v>WV</v>
          </cell>
          <cell r="CY21" t="str">
            <v>WV</v>
          </cell>
          <cell r="DJ21" t="str">
            <v>WV</v>
          </cell>
          <cell r="DP21" t="str">
            <v>WV</v>
          </cell>
          <cell r="DY21" t="str">
            <v>WV</v>
          </cell>
          <cell r="II21" t="str">
            <v>*</v>
          </cell>
        </row>
        <row r="22">
          <cell r="C22" t="str">
            <v>カンムリカイツブリ</v>
          </cell>
          <cell r="D22" t="str">
            <v>Podiceps cristatus</v>
          </cell>
          <cell r="E22" t="str">
            <v>カイツブリ</v>
          </cell>
          <cell r="F22" t="str">
            <v>カイツブリ</v>
          </cell>
          <cell r="G22" t="str">
            <v>Podicipediformes</v>
          </cell>
          <cell r="H22" t="str">
            <v>Podicipedidae</v>
          </cell>
          <cell r="I22">
            <v>11</v>
          </cell>
          <cell r="J22">
            <v>11</v>
          </cell>
          <cell r="K22">
            <v>111110</v>
          </cell>
          <cell r="N22" t="str">
            <v>水域</v>
          </cell>
          <cell r="O22" t="str">
            <v>冬鳥</v>
          </cell>
          <cell r="P22" t="str">
            <v>*</v>
          </cell>
          <cell r="Q22" t="str">
            <v>WV</v>
          </cell>
          <cell r="AW22" t="str">
            <v>WV</v>
          </cell>
          <cell r="BB22" t="str">
            <v>MB</v>
          </cell>
          <cell r="BX22" t="str">
            <v>MB</v>
          </cell>
          <cell r="CQ22" t="str">
            <v>WV</v>
          </cell>
          <cell r="DJ22" t="str">
            <v>WV</v>
          </cell>
          <cell r="DP22" t="str">
            <v>WV</v>
          </cell>
          <cell r="DY22" t="str">
            <v>WV</v>
          </cell>
          <cell r="ET22" t="str">
            <v>IV</v>
          </cell>
          <cell r="FH22" t="str">
            <v>IV</v>
          </cell>
          <cell r="GP22" t="str">
            <v>IV</v>
          </cell>
          <cell r="GU22" t="str">
            <v>IV</v>
          </cell>
          <cell r="GW22" t="str">
            <v>IV</v>
          </cell>
          <cell r="GZ22" t="str">
            <v>IV</v>
          </cell>
          <cell r="HM22" t="str">
            <v>IV</v>
          </cell>
          <cell r="HR22" t="str">
            <v>IV</v>
          </cell>
          <cell r="HY22" t="str">
            <v>IV</v>
          </cell>
          <cell r="HZ22" t="str">
            <v>IV</v>
          </cell>
          <cell r="II22" t="str">
            <v>*</v>
          </cell>
        </row>
        <row r="23">
          <cell r="C23" t="str">
            <v>亜種カンムリカイツブリ</v>
          </cell>
          <cell r="D23" t="str">
            <v>Podiceps cristatus cristatus</v>
          </cell>
          <cell r="E23" t="str">
            <v>カイツブリ</v>
          </cell>
          <cell r="F23" t="str">
            <v>カイツブリ</v>
          </cell>
          <cell r="G23" t="str">
            <v>Podicipediformes</v>
          </cell>
          <cell r="H23" t="str">
            <v>Podicipedidae</v>
          </cell>
          <cell r="I23">
            <v>11</v>
          </cell>
          <cell r="J23">
            <v>11</v>
          </cell>
          <cell r="K23">
            <v>111111</v>
          </cell>
          <cell r="L23" t="str">
            <v>△</v>
          </cell>
          <cell r="N23" t="str">
            <v/>
          </cell>
          <cell r="P23" t="str">
            <v>*</v>
          </cell>
          <cell r="Q23" t="str">
            <v>WV</v>
          </cell>
          <cell r="AW23" t="str">
            <v>WV</v>
          </cell>
          <cell r="BB23" t="str">
            <v>MB</v>
          </cell>
          <cell r="BX23" t="str">
            <v>MB</v>
          </cell>
          <cell r="CQ23" t="str">
            <v>WV</v>
          </cell>
          <cell r="DJ23" t="str">
            <v>WV</v>
          </cell>
          <cell r="DP23" t="str">
            <v>WV</v>
          </cell>
          <cell r="DY23" t="str">
            <v>WV</v>
          </cell>
          <cell r="ET23" t="str">
            <v>IV</v>
          </cell>
          <cell r="FH23" t="str">
            <v>IV</v>
          </cell>
          <cell r="GP23" t="str">
            <v>IV</v>
          </cell>
          <cell r="GU23" t="str">
            <v>IV</v>
          </cell>
          <cell r="GW23" t="str">
            <v>IV</v>
          </cell>
          <cell r="GZ23" t="str">
            <v>IV</v>
          </cell>
          <cell r="HM23" t="str">
            <v>IV</v>
          </cell>
          <cell r="HR23" t="str">
            <v>IV</v>
          </cell>
          <cell r="HY23" t="str">
            <v>IV</v>
          </cell>
          <cell r="HZ23" t="str">
            <v>IV</v>
          </cell>
          <cell r="II23" t="str">
            <v>*</v>
          </cell>
        </row>
        <row r="24">
          <cell r="C24" t="str">
            <v>アホウドリ</v>
          </cell>
          <cell r="D24" t="str">
            <v>Diomedea albatrus</v>
          </cell>
          <cell r="E24" t="str">
            <v>ミズナギドリ</v>
          </cell>
          <cell r="F24" t="str">
            <v>アホウドリ</v>
          </cell>
          <cell r="G24" t="str">
            <v>Procellariiformes</v>
          </cell>
          <cell r="H24" t="str">
            <v>Diomedeidae</v>
          </cell>
          <cell r="I24">
            <v>12</v>
          </cell>
          <cell r="J24">
            <v>12</v>
          </cell>
          <cell r="K24">
            <v>121201</v>
          </cell>
          <cell r="N24" t="str">
            <v>水域</v>
          </cell>
          <cell r="P24" t="str">
            <v>*</v>
          </cell>
          <cell r="Q24" t="str">
            <v>IV</v>
          </cell>
          <cell r="AO24" t="str">
            <v>IV</v>
          </cell>
          <cell r="AP24" t="str">
            <v>IV</v>
          </cell>
          <cell r="AQ24" t="str">
            <v>IV</v>
          </cell>
          <cell r="AW24" t="str">
            <v>IV</v>
          </cell>
          <cell r="DP24" t="str">
            <v>IV</v>
          </cell>
          <cell r="DY24" t="str">
            <v>IV</v>
          </cell>
          <cell r="FJ24" t="str">
            <v>MB</v>
          </cell>
          <cell r="FM24" t="str">
            <v>FB</v>
          </cell>
          <cell r="GA24" t="str">
            <v>IV</v>
          </cell>
          <cell r="IC24" t="str">
            <v>MB</v>
          </cell>
          <cell r="II24" t="str">
            <v>*</v>
          </cell>
        </row>
        <row r="25">
          <cell r="C25" t="str">
            <v>コアホウドリ</v>
          </cell>
          <cell r="D25" t="str">
            <v>Diomedea immutabilis</v>
          </cell>
          <cell r="E25" t="str">
            <v>ミズナギドリ</v>
          </cell>
          <cell r="F25" t="str">
            <v>アホウドリ</v>
          </cell>
          <cell r="G25" t="str">
            <v>Procellariiformes</v>
          </cell>
          <cell r="H25" t="str">
            <v>Diomedeidae</v>
          </cell>
          <cell r="I25">
            <v>12</v>
          </cell>
          <cell r="J25">
            <v>12</v>
          </cell>
          <cell r="K25">
            <v>121202</v>
          </cell>
          <cell r="N25" t="str">
            <v>水域</v>
          </cell>
          <cell r="P25" t="str">
            <v>*</v>
          </cell>
          <cell r="Q25" t="str">
            <v>IV</v>
          </cell>
          <cell r="AN25" t="str">
            <v>IV</v>
          </cell>
          <cell r="AW25" t="str">
            <v>IV</v>
          </cell>
          <cell r="DJ25" t="str">
            <v>IV</v>
          </cell>
          <cell r="DP25" t="str">
            <v>IV</v>
          </cell>
          <cell r="FH25" t="str">
            <v>IV</v>
          </cell>
          <cell r="FJ25" t="str">
            <v>MB</v>
          </cell>
          <cell r="FO25" t="str">
            <v>MB</v>
          </cell>
          <cell r="GQ25" t="str">
            <v>IV</v>
          </cell>
          <cell r="HE25" t="str">
            <v>IV</v>
          </cell>
          <cell r="HM25" t="str">
            <v>IV</v>
          </cell>
          <cell r="IF25" t="str">
            <v>IV</v>
          </cell>
          <cell r="IG25" t="str">
            <v>IV</v>
          </cell>
          <cell r="II25" t="str">
            <v>*</v>
          </cell>
        </row>
        <row r="26">
          <cell r="C26" t="str">
            <v>クロアシアホウドリ</v>
          </cell>
          <cell r="D26" t="str">
            <v>Diomedea nigripes</v>
          </cell>
          <cell r="E26" t="str">
            <v>ミズナギドリ</v>
          </cell>
          <cell r="F26" t="str">
            <v>アホウドリ</v>
          </cell>
          <cell r="G26" t="str">
            <v>Procellariiformes</v>
          </cell>
          <cell r="H26" t="str">
            <v>Diomedeidae</v>
          </cell>
          <cell r="I26">
            <v>12</v>
          </cell>
          <cell r="J26">
            <v>12</v>
          </cell>
          <cell r="K26">
            <v>121203</v>
          </cell>
          <cell r="N26" t="str">
            <v>水域</v>
          </cell>
          <cell r="P26" t="str">
            <v>*</v>
          </cell>
          <cell r="Q26" t="str">
            <v>IV</v>
          </cell>
          <cell r="AN26" t="str">
            <v>IV</v>
          </cell>
          <cell r="AW26" t="str">
            <v>IV</v>
          </cell>
          <cell r="DJ26" t="str">
            <v>IV</v>
          </cell>
          <cell r="FJ26" t="str">
            <v>MB</v>
          </cell>
          <cell r="FM26" t="str">
            <v>MB</v>
          </cell>
          <cell r="GA26" t="str">
            <v>MB</v>
          </cell>
          <cell r="HM26" t="str">
            <v>IV</v>
          </cell>
          <cell r="HR26" t="str">
            <v>IV</v>
          </cell>
          <cell r="IA26" t="str">
            <v>IV</v>
          </cell>
          <cell r="ID26" t="str">
            <v>MB</v>
          </cell>
          <cell r="II26" t="str">
            <v>*</v>
          </cell>
        </row>
        <row r="27">
          <cell r="C27" t="str">
            <v>フルマカモメ</v>
          </cell>
          <cell r="D27" t="str">
            <v>Fulmarus glacialis</v>
          </cell>
          <cell r="E27" t="str">
            <v>ミズナギドリ</v>
          </cell>
          <cell r="F27" t="str">
            <v>ミズナギドリ</v>
          </cell>
          <cell r="G27" t="str">
            <v>Procellariiformes</v>
          </cell>
          <cell r="H27" t="str">
            <v>Procellariidae</v>
          </cell>
          <cell r="I27">
            <v>12</v>
          </cell>
          <cell r="J27">
            <v>13</v>
          </cell>
          <cell r="K27">
            <v>121301</v>
          </cell>
          <cell r="N27" t="str">
            <v>水域</v>
          </cell>
          <cell r="O27" t="str">
            <v>冬鳥</v>
          </cell>
          <cell r="P27" t="str">
            <v>*</v>
          </cell>
          <cell r="Q27" t="str">
            <v>WV</v>
          </cell>
          <cell r="AN27" t="str">
            <v>WV</v>
          </cell>
          <cell r="AW27" t="str">
            <v>WV</v>
          </cell>
          <cell r="FH27" t="str">
            <v>AV</v>
          </cell>
          <cell r="GZ27" t="str">
            <v>AV</v>
          </cell>
          <cell r="II27" t="str">
            <v>*</v>
          </cell>
        </row>
        <row r="28">
          <cell r="C28" t="str">
            <v>亜種フルマカモメ</v>
          </cell>
          <cell r="D28" t="str">
            <v>Fulmarus glacialis rodgersii</v>
          </cell>
          <cell r="E28" t="str">
            <v>ミズナギドリ</v>
          </cell>
          <cell r="F28" t="str">
            <v>ミズナギドリ</v>
          </cell>
          <cell r="G28" t="str">
            <v>Procellariiformes</v>
          </cell>
          <cell r="H28" t="str">
            <v>Procellariidae</v>
          </cell>
          <cell r="I28">
            <v>12</v>
          </cell>
          <cell r="J28">
            <v>13</v>
          </cell>
          <cell r="K28">
            <v>121302</v>
          </cell>
          <cell r="L28" t="str">
            <v>△</v>
          </cell>
          <cell r="N28" t="str">
            <v/>
          </cell>
          <cell r="P28" t="str">
            <v>*</v>
          </cell>
          <cell r="Q28" t="str">
            <v>WV</v>
          </cell>
          <cell r="AN28" t="str">
            <v>WV</v>
          </cell>
          <cell r="AW28" t="str">
            <v>WV</v>
          </cell>
          <cell r="FH28" t="str">
            <v>AV</v>
          </cell>
          <cell r="GZ28" t="str">
            <v>AV</v>
          </cell>
          <cell r="II28" t="str">
            <v>*</v>
          </cell>
        </row>
        <row r="29">
          <cell r="C29" t="str">
            <v>ハジロミズナギドリ</v>
          </cell>
          <cell r="D29" t="str">
            <v>Pterodroma solandri</v>
          </cell>
          <cell r="E29" t="str">
            <v>ミズナギドリ</v>
          </cell>
          <cell r="F29" t="str">
            <v>ミズナギドリ</v>
          </cell>
          <cell r="G29" t="str">
            <v>Procellariiformes</v>
          </cell>
          <cell r="H29" t="str">
            <v>Procellariidae</v>
          </cell>
          <cell r="I29">
            <v>12</v>
          </cell>
          <cell r="J29">
            <v>13</v>
          </cell>
          <cell r="K29">
            <v>121303</v>
          </cell>
          <cell r="N29" t="str">
            <v/>
          </cell>
          <cell r="P29" t="str">
            <v>*</v>
          </cell>
          <cell r="Q29" t="str">
            <v>AV(1983/9)</v>
          </cell>
          <cell r="AX29" t="str">
            <v>AV(1982/8)</v>
          </cell>
          <cell r="II29" t="str">
            <v>*</v>
          </cell>
        </row>
        <row r="30">
          <cell r="C30" t="str">
            <v>カワリシロハラミズナギドリ</v>
          </cell>
          <cell r="D30" t="str">
            <v>Pterodroma neglecta</v>
          </cell>
          <cell r="E30" t="str">
            <v>ミズナギドリ</v>
          </cell>
          <cell r="F30" t="str">
            <v>ミズナギドリ</v>
          </cell>
          <cell r="G30" t="str">
            <v>Procellariiformes</v>
          </cell>
          <cell r="H30" t="str">
            <v>Procellariidae</v>
          </cell>
          <cell r="I30">
            <v>12</v>
          </cell>
          <cell r="J30">
            <v>13</v>
          </cell>
          <cell r="K30">
            <v>121304</v>
          </cell>
          <cell r="N30" t="str">
            <v/>
          </cell>
          <cell r="P30" t="str">
            <v>*</v>
          </cell>
          <cell r="BK30" t="str">
            <v>AV</v>
          </cell>
          <cell r="DK30" t="str">
            <v>AV</v>
          </cell>
          <cell r="IG30" t="str">
            <v>AV(1931/8)</v>
          </cell>
          <cell r="II30" t="str">
            <v>*</v>
          </cell>
        </row>
        <row r="31">
          <cell r="C31" t="str">
            <v>マダラシロハラミズナギドリ</v>
          </cell>
          <cell r="D31" t="str">
            <v>Pterodroma inexpectata</v>
          </cell>
          <cell r="E31" t="str">
            <v>ミズナギドリ</v>
          </cell>
          <cell r="F31" t="str">
            <v>ミズナギドリ</v>
          </cell>
          <cell r="G31" t="str">
            <v>Procellariiformes</v>
          </cell>
          <cell r="H31" t="str">
            <v>Procellariidae</v>
          </cell>
          <cell r="I31">
            <v>12</v>
          </cell>
          <cell r="J31">
            <v>13</v>
          </cell>
          <cell r="K31">
            <v>121305</v>
          </cell>
          <cell r="N31" t="str">
            <v/>
          </cell>
          <cell r="P31" t="str">
            <v>*</v>
          </cell>
          <cell r="CH31" t="str">
            <v>AV(1986/6)</v>
          </cell>
          <cell r="II31" t="str">
            <v>*</v>
          </cell>
        </row>
        <row r="32">
          <cell r="C32" t="str">
            <v>オオシロハラミズナギドリ</v>
          </cell>
          <cell r="D32" t="str">
            <v>Pterodroma externa</v>
          </cell>
          <cell r="E32" t="str">
            <v>ミズナギドリ</v>
          </cell>
          <cell r="F32" t="str">
            <v>ミズナギドリ</v>
          </cell>
          <cell r="G32" t="str">
            <v>Procellariiformes</v>
          </cell>
          <cell r="H32" t="str">
            <v>Procellariidae</v>
          </cell>
          <cell r="I32">
            <v>12</v>
          </cell>
          <cell r="J32">
            <v>13</v>
          </cell>
          <cell r="K32">
            <v>121306</v>
          </cell>
          <cell r="N32" t="str">
            <v/>
          </cell>
          <cell r="P32" t="str">
            <v>*</v>
          </cell>
          <cell r="BC32" t="str">
            <v>AV</v>
          </cell>
          <cell r="BI32" t="str">
            <v>AV</v>
          </cell>
          <cell r="BM32" t="str">
            <v>AV(1962/7)</v>
          </cell>
          <cell r="BN32" t="str">
            <v>AV</v>
          </cell>
          <cell r="BW32" t="str">
            <v>AV</v>
          </cell>
          <cell r="II32" t="str">
            <v>*</v>
          </cell>
        </row>
        <row r="33">
          <cell r="C33" t="str">
            <v>亜種クビワオオシロハラミズナギドリ</v>
          </cell>
          <cell r="D33" t="str">
            <v>Pterodroma externa cervicalis</v>
          </cell>
          <cell r="E33" t="str">
            <v>ミズナギドリ</v>
          </cell>
          <cell r="F33" t="str">
            <v>ミズナギドリ</v>
          </cell>
          <cell r="G33" t="str">
            <v>Procellariiformes</v>
          </cell>
          <cell r="H33" t="str">
            <v>Procellariidae</v>
          </cell>
          <cell r="I33">
            <v>12</v>
          </cell>
          <cell r="J33">
            <v>13</v>
          </cell>
          <cell r="K33">
            <v>121307</v>
          </cell>
          <cell r="L33" t="str">
            <v>△</v>
          </cell>
          <cell r="N33" t="str">
            <v/>
          </cell>
          <cell r="P33" t="str">
            <v>*</v>
          </cell>
          <cell r="BC33" t="str">
            <v>AV</v>
          </cell>
          <cell r="BI33" t="str">
            <v>AV</v>
          </cell>
          <cell r="BN33" t="str">
            <v>AV</v>
          </cell>
          <cell r="BW33" t="str">
            <v>AV</v>
          </cell>
          <cell r="II33" t="str">
            <v>*</v>
          </cell>
        </row>
        <row r="34">
          <cell r="C34" t="str">
            <v>亜種オオシロハラミズナギドリ</v>
          </cell>
          <cell r="D34" t="str">
            <v>Pterodroma externa externa</v>
          </cell>
          <cell r="E34" t="str">
            <v>ミズナギドリ</v>
          </cell>
          <cell r="F34" t="str">
            <v>ミズナギドリ</v>
          </cell>
          <cell r="G34" t="str">
            <v>Procellariiformes</v>
          </cell>
          <cell r="H34" t="str">
            <v>Procellariidae</v>
          </cell>
          <cell r="I34">
            <v>12</v>
          </cell>
          <cell r="J34">
            <v>13</v>
          </cell>
          <cell r="K34">
            <v>121308</v>
          </cell>
          <cell r="L34" t="str">
            <v>△</v>
          </cell>
          <cell r="N34" t="str">
            <v/>
          </cell>
          <cell r="P34" t="str">
            <v>*</v>
          </cell>
          <cell r="BM34" t="str">
            <v>AV(1962/7)</v>
          </cell>
          <cell r="BW34" t="str">
            <v>AV(1962/7)</v>
          </cell>
          <cell r="II34" t="str">
            <v>*</v>
          </cell>
        </row>
        <row r="35">
          <cell r="C35" t="str">
            <v>ハワイシロハラミズナギドリ</v>
          </cell>
          <cell r="D35" t="str">
            <v>Pterodroma phaeopygia</v>
          </cell>
          <cell r="E35" t="str">
            <v>ミズナギドリ</v>
          </cell>
          <cell r="F35" t="str">
            <v>ミズナギドリ</v>
          </cell>
          <cell r="G35" t="str">
            <v>Procellariiformes</v>
          </cell>
          <cell r="H35" t="str">
            <v>Procellariidae</v>
          </cell>
          <cell r="I35">
            <v>12</v>
          </cell>
          <cell r="J35">
            <v>13</v>
          </cell>
          <cell r="K35">
            <v>121309</v>
          </cell>
          <cell r="N35" t="str">
            <v/>
          </cell>
          <cell r="P35" t="str">
            <v>*</v>
          </cell>
          <cell r="BC35" t="str">
            <v>AV(1976/9)</v>
          </cell>
          <cell r="BL35" t="str">
            <v>AV</v>
          </cell>
          <cell r="II35" t="str">
            <v>*</v>
          </cell>
        </row>
        <row r="36">
          <cell r="C36" t="str">
            <v>亜種ハワイシロハラミズナギドリ</v>
          </cell>
          <cell r="D36" t="str">
            <v>Pterodroma phaeopygia sandwichensis</v>
          </cell>
          <cell r="E36" t="str">
            <v>ミズナギドリ</v>
          </cell>
          <cell r="F36" t="str">
            <v>ミズナギドリ</v>
          </cell>
          <cell r="G36" t="str">
            <v>Procellariiformes</v>
          </cell>
          <cell r="H36" t="str">
            <v>Procellariidae</v>
          </cell>
          <cell r="I36">
            <v>12</v>
          </cell>
          <cell r="J36">
            <v>13</v>
          </cell>
          <cell r="K36">
            <v>121310</v>
          </cell>
          <cell r="L36" t="str">
            <v>△</v>
          </cell>
          <cell r="N36" t="str">
            <v/>
          </cell>
          <cell r="P36" t="str">
            <v>*</v>
          </cell>
          <cell r="BC36" t="str">
            <v>AV(1976/9)</v>
          </cell>
          <cell r="BL36" t="str">
            <v>AV</v>
          </cell>
          <cell r="II36" t="str">
            <v>*</v>
          </cell>
        </row>
        <row r="37">
          <cell r="C37" t="str">
            <v>シロハラミズナギドリ</v>
          </cell>
          <cell r="D37" t="str">
            <v>Pterodroma hypoleuca</v>
          </cell>
          <cell r="E37" t="str">
            <v>ミズナギドリ</v>
          </cell>
          <cell r="F37" t="str">
            <v>ミズナギドリ</v>
          </cell>
          <cell r="G37" t="str">
            <v>Procellariiformes</v>
          </cell>
          <cell r="H37" t="str">
            <v>Procellariidae</v>
          </cell>
          <cell r="I37">
            <v>12</v>
          </cell>
          <cell r="J37">
            <v>13</v>
          </cell>
          <cell r="K37">
            <v>121311</v>
          </cell>
          <cell r="N37" t="str">
            <v>水域</v>
          </cell>
          <cell r="P37" t="str">
            <v>*</v>
          </cell>
          <cell r="Q37" t="str">
            <v>IV</v>
          </cell>
          <cell r="AN37" t="str">
            <v>IV</v>
          </cell>
          <cell r="AW37" t="str">
            <v>IV</v>
          </cell>
          <cell r="DJ37" t="str">
            <v>IV</v>
          </cell>
          <cell r="DP37" t="str">
            <v>IV</v>
          </cell>
          <cell r="ES37" t="str">
            <v>IV</v>
          </cell>
          <cell r="EW37" t="str">
            <v>IV</v>
          </cell>
          <cell r="FP37" t="str">
            <v>MB</v>
          </cell>
          <cell r="GB37" t="str">
            <v>MB</v>
          </cell>
          <cell r="GE37" t="str">
            <v>IV</v>
          </cell>
          <cell r="GZ37" t="str">
            <v>IV</v>
          </cell>
          <cell r="HR37" t="str">
            <v>IV</v>
          </cell>
          <cell r="HY37" t="str">
            <v>IV</v>
          </cell>
          <cell r="II37" t="str">
            <v>*</v>
          </cell>
        </row>
        <row r="38">
          <cell r="C38" t="str">
            <v>ハグロシロハラミズナギドリ</v>
          </cell>
          <cell r="D38" t="str">
            <v>Pterodroma nigripennis</v>
          </cell>
          <cell r="E38" t="str">
            <v>ミズナギドリ</v>
          </cell>
          <cell r="F38" t="str">
            <v>ミズナギドリ</v>
          </cell>
          <cell r="G38" t="str">
            <v>Procellariiformes</v>
          </cell>
          <cell r="H38" t="str">
            <v>Procellariidae</v>
          </cell>
          <cell r="I38">
            <v>12</v>
          </cell>
          <cell r="J38">
            <v>13</v>
          </cell>
          <cell r="K38">
            <v>121312</v>
          </cell>
          <cell r="N38" t="str">
            <v/>
          </cell>
          <cell r="P38" t="str">
            <v>*</v>
          </cell>
          <cell r="Y38" t="str">
            <v>AV(1980/9)</v>
          </cell>
          <cell r="II38" t="str">
            <v>*</v>
          </cell>
        </row>
        <row r="39">
          <cell r="C39" t="str">
            <v>ヒメシロハラミズナギドリ</v>
          </cell>
          <cell r="D39" t="str">
            <v>Pterodroma longirostris</v>
          </cell>
          <cell r="E39" t="str">
            <v>ミズナギドリ</v>
          </cell>
          <cell r="F39" t="str">
            <v>ミズナギドリ</v>
          </cell>
          <cell r="G39" t="str">
            <v>Procellariiformes</v>
          </cell>
          <cell r="H39" t="str">
            <v>Procellariidae</v>
          </cell>
          <cell r="I39">
            <v>12</v>
          </cell>
          <cell r="J39">
            <v>13</v>
          </cell>
          <cell r="K39">
            <v>121313</v>
          </cell>
          <cell r="N39" t="str">
            <v/>
          </cell>
          <cell r="P39" t="str">
            <v>*</v>
          </cell>
          <cell r="BB39" t="str">
            <v>AV</v>
          </cell>
          <cell r="BD39" t="str">
            <v>AV</v>
          </cell>
          <cell r="BK39" t="str">
            <v>AV</v>
          </cell>
          <cell r="BN39" t="str">
            <v>AV</v>
          </cell>
          <cell r="BZ39" t="str">
            <v>AV</v>
          </cell>
          <cell r="DK39" t="str">
            <v>AV</v>
          </cell>
          <cell r="II39" t="str">
            <v>*</v>
          </cell>
        </row>
        <row r="40">
          <cell r="C40" t="str">
            <v>アナドリ</v>
          </cell>
          <cell r="D40" t="str">
            <v>Bulweria bulwerii</v>
          </cell>
          <cell r="E40" t="str">
            <v>ミズナギドリ</v>
          </cell>
          <cell r="F40" t="str">
            <v>ミズナギドリ</v>
          </cell>
          <cell r="G40" t="str">
            <v>Procellariiformes</v>
          </cell>
          <cell r="H40" t="str">
            <v>Procellariidae</v>
          </cell>
          <cell r="I40">
            <v>12</v>
          </cell>
          <cell r="J40">
            <v>13</v>
          </cell>
          <cell r="K40">
            <v>121314</v>
          </cell>
          <cell r="N40" t="str">
            <v>水域</v>
          </cell>
          <cell r="P40" t="str">
            <v>*</v>
          </cell>
          <cell r="BH40" t="str">
            <v>AV</v>
          </cell>
          <cell r="BT40" t="str">
            <v>AV</v>
          </cell>
          <cell r="CC40" t="str">
            <v>AV</v>
          </cell>
          <cell r="CF40" t="str">
            <v>AV</v>
          </cell>
          <cell r="DK40" t="str">
            <v>AV</v>
          </cell>
          <cell r="DW40" t="str">
            <v>MB</v>
          </cell>
          <cell r="DX40" t="str">
            <v>AV</v>
          </cell>
          <cell r="EU40" t="str">
            <v>AV</v>
          </cell>
          <cell r="EW40" t="str">
            <v>MB</v>
          </cell>
          <cell r="FN40" t="str">
            <v>MB</v>
          </cell>
          <cell r="GC40" t="str">
            <v>MB</v>
          </cell>
          <cell r="HR40" t="str">
            <v>AV</v>
          </cell>
          <cell r="HY40" t="str">
            <v>AV</v>
          </cell>
          <cell r="IA40" t="str">
            <v>MB</v>
          </cell>
          <cell r="II40" t="str">
            <v>*</v>
          </cell>
        </row>
        <row r="41">
          <cell r="C41" t="str">
            <v>オオミズナギドリ</v>
          </cell>
          <cell r="D41" t="str">
            <v>Calonectris leucomelas</v>
          </cell>
          <cell r="E41" t="str">
            <v>ミズナギドリ</v>
          </cell>
          <cell r="F41" t="str">
            <v>ミズナギドリ</v>
          </cell>
          <cell r="G41" t="str">
            <v>Procellariiformes</v>
          </cell>
          <cell r="H41" t="str">
            <v>Procellariidae</v>
          </cell>
          <cell r="I41">
            <v>12</v>
          </cell>
          <cell r="J41">
            <v>13</v>
          </cell>
          <cell r="K41">
            <v>121315</v>
          </cell>
          <cell r="N41" t="str">
            <v>水域</v>
          </cell>
          <cell r="O41" t="str">
            <v>夏鳥/不規則的旅鳥</v>
          </cell>
          <cell r="P41" t="str">
            <v>*</v>
          </cell>
          <cell r="Q41" t="str">
            <v>IV</v>
          </cell>
          <cell r="AC41" t="str">
            <v>MB</v>
          </cell>
          <cell r="AN41" t="str">
            <v>IV</v>
          </cell>
          <cell r="AW41" t="str">
            <v>IV</v>
          </cell>
          <cell r="CL41" t="str">
            <v>MB</v>
          </cell>
          <cell r="CM41" t="str">
            <v>MB</v>
          </cell>
          <cell r="CR41" t="str">
            <v>MB</v>
          </cell>
          <cell r="CS41" t="str">
            <v>MB</v>
          </cell>
          <cell r="CV41" t="str">
            <v>MB</v>
          </cell>
          <cell r="CW41" t="str">
            <v>MB</v>
          </cell>
          <cell r="CZ41" t="str">
            <v>MB</v>
          </cell>
          <cell r="DA41" t="str">
            <v>MB</v>
          </cell>
          <cell r="DB41" t="str">
            <v>MB</v>
          </cell>
          <cell r="DC41" t="str">
            <v>MB</v>
          </cell>
          <cell r="DE41" t="str">
            <v>MB</v>
          </cell>
          <cell r="DF41" t="str">
            <v>MB</v>
          </cell>
          <cell r="DJ41" t="str">
            <v>IV</v>
          </cell>
          <cell r="DO41" t="str">
            <v>MB</v>
          </cell>
          <cell r="DP41" t="str">
            <v>IV</v>
          </cell>
          <cell r="EB41" t="str">
            <v>MB</v>
          </cell>
          <cell r="EC41" t="str">
            <v>MB</v>
          </cell>
          <cell r="ED41" t="str">
            <v>MB</v>
          </cell>
          <cell r="EG41" t="str">
            <v>MB</v>
          </cell>
          <cell r="EH41" t="str">
            <v>MB</v>
          </cell>
          <cell r="EJ41" t="str">
            <v>MB</v>
          </cell>
          <cell r="EL41" t="str">
            <v>MB</v>
          </cell>
          <cell r="EM41" t="str">
            <v>MB</v>
          </cell>
          <cell r="EN41" t="str">
            <v>MB</v>
          </cell>
          <cell r="ER41" t="str">
            <v>MB</v>
          </cell>
          <cell r="EX41" t="str">
            <v>MB</v>
          </cell>
          <cell r="EY41" t="str">
            <v>MB</v>
          </cell>
          <cell r="EZ41" t="str">
            <v>MB</v>
          </cell>
          <cell r="FB41" t="str">
            <v>MB</v>
          </cell>
          <cell r="FC41" t="str">
            <v>MB</v>
          </cell>
          <cell r="FE41" t="str">
            <v>MB</v>
          </cell>
          <cell r="FH41" t="str">
            <v>MB</v>
          </cell>
          <cell r="GI41" t="str">
            <v>MB</v>
          </cell>
          <cell r="GJ41" t="str">
            <v>MB</v>
          </cell>
          <cell r="GL41" t="str">
            <v>MB</v>
          </cell>
          <cell r="GM41" t="str">
            <v>MB</v>
          </cell>
          <cell r="IA41" t="str">
            <v>MB</v>
          </cell>
          <cell r="IC41" t="str">
            <v>MB</v>
          </cell>
          <cell r="II41" t="str">
            <v>*</v>
          </cell>
        </row>
        <row r="42">
          <cell r="C42" t="str">
            <v>オナガミズナギドリ</v>
          </cell>
          <cell r="D42" t="str">
            <v>Puffinus pacificus</v>
          </cell>
          <cell r="E42" t="str">
            <v>ミズナギドリ</v>
          </cell>
          <cell r="F42" t="str">
            <v>ミズナギドリ</v>
          </cell>
          <cell r="G42" t="str">
            <v>Procellariiformes</v>
          </cell>
          <cell r="H42" t="str">
            <v>Procellariidae</v>
          </cell>
          <cell r="I42">
            <v>12</v>
          </cell>
          <cell r="J42">
            <v>13</v>
          </cell>
          <cell r="K42">
            <v>121316</v>
          </cell>
          <cell r="N42" t="str">
            <v>水域</v>
          </cell>
          <cell r="P42" t="str">
            <v>*</v>
          </cell>
          <cell r="AW42" t="str">
            <v>AV</v>
          </cell>
          <cell r="FJ42" t="str">
            <v>IV</v>
          </cell>
          <cell r="FM42" t="str">
            <v>RB</v>
          </cell>
          <cell r="GA42" t="str">
            <v>RB</v>
          </cell>
          <cell r="GZ42" t="str">
            <v>AV</v>
          </cell>
          <cell r="HR42" t="str">
            <v>AV</v>
          </cell>
          <cell r="HZ42" t="str">
            <v>AV</v>
          </cell>
          <cell r="II42" t="str">
            <v>*</v>
          </cell>
        </row>
        <row r="43">
          <cell r="C43" t="str">
            <v>亜種オナガミズナギドリ</v>
          </cell>
          <cell r="D43" t="str">
            <v>Puffinus pacificus cuneatus</v>
          </cell>
          <cell r="E43" t="str">
            <v>ミズナギドリ</v>
          </cell>
          <cell r="F43" t="str">
            <v>ミズナギドリ</v>
          </cell>
          <cell r="G43" t="str">
            <v>Procellariiformes</v>
          </cell>
          <cell r="H43" t="str">
            <v>Procellariidae</v>
          </cell>
          <cell r="I43">
            <v>12</v>
          </cell>
          <cell r="J43">
            <v>13</v>
          </cell>
          <cell r="K43">
            <v>121317</v>
          </cell>
          <cell r="L43" t="str">
            <v>△</v>
          </cell>
          <cell r="N43" t="str">
            <v/>
          </cell>
          <cell r="P43" t="str">
            <v>*</v>
          </cell>
          <cell r="AW43" t="str">
            <v>AV</v>
          </cell>
          <cell r="FJ43" t="str">
            <v>IV</v>
          </cell>
          <cell r="FM43" t="str">
            <v>RB</v>
          </cell>
          <cell r="GA43" t="str">
            <v>RB</v>
          </cell>
          <cell r="GZ43" t="str">
            <v>AV</v>
          </cell>
          <cell r="HR43" t="str">
            <v>AV</v>
          </cell>
          <cell r="HZ43" t="str">
            <v>AV</v>
          </cell>
          <cell r="II43" t="str">
            <v>*</v>
          </cell>
        </row>
        <row r="44">
          <cell r="C44" t="str">
            <v>ミナミオナガミズナギドリ</v>
          </cell>
          <cell r="D44" t="str">
            <v>Puffinus bulleri</v>
          </cell>
          <cell r="E44" t="str">
            <v>ミズナギドリ</v>
          </cell>
          <cell r="F44" t="str">
            <v>ミズナギドリ</v>
          </cell>
          <cell r="G44" t="str">
            <v>Procellariiformes</v>
          </cell>
          <cell r="H44" t="str">
            <v>Procellariidae</v>
          </cell>
          <cell r="I44">
            <v>12</v>
          </cell>
          <cell r="J44">
            <v>13</v>
          </cell>
          <cell r="K44">
            <v>121318</v>
          </cell>
          <cell r="N44" t="str">
            <v/>
          </cell>
          <cell r="P44" t="str">
            <v>*</v>
          </cell>
          <cell r="BN44" t="str">
            <v>AV(1984/6)</v>
          </cell>
          <cell r="II44" t="str">
            <v>*</v>
          </cell>
        </row>
        <row r="45">
          <cell r="C45" t="str">
            <v>アカアシミズナギドリ</v>
          </cell>
          <cell r="D45" t="str">
            <v>Puffinus carneipes</v>
          </cell>
          <cell r="E45" t="str">
            <v>ミズナギドリ</v>
          </cell>
          <cell r="F45" t="str">
            <v>ミズナギドリ</v>
          </cell>
          <cell r="G45" t="str">
            <v>Procellariiformes</v>
          </cell>
          <cell r="H45" t="str">
            <v>Procellariidae</v>
          </cell>
          <cell r="I45">
            <v>12</v>
          </cell>
          <cell r="J45">
            <v>13</v>
          </cell>
          <cell r="K45">
            <v>121319</v>
          </cell>
          <cell r="N45" t="str">
            <v>水域</v>
          </cell>
          <cell r="P45" t="str">
            <v>*</v>
          </cell>
          <cell r="Q45" t="str">
            <v>PV</v>
          </cell>
          <cell r="AN45" t="str">
            <v>PV</v>
          </cell>
          <cell r="AW45" t="str">
            <v>PV,WV</v>
          </cell>
          <cell r="DP45" t="str">
            <v>WV</v>
          </cell>
          <cell r="EW45" t="str">
            <v>PV</v>
          </cell>
          <cell r="GZ45" t="str">
            <v>WV</v>
          </cell>
          <cell r="II45" t="str">
            <v>*</v>
          </cell>
        </row>
        <row r="46">
          <cell r="C46" t="str">
            <v>ハイイロミズナギドリ</v>
          </cell>
          <cell r="D46" t="str">
            <v>Puffinus griseus</v>
          </cell>
          <cell r="E46" t="str">
            <v>ミズナギドリ</v>
          </cell>
          <cell r="F46" t="str">
            <v>ミズナギドリ</v>
          </cell>
          <cell r="G46" t="str">
            <v>Procellariiformes</v>
          </cell>
          <cell r="H46" t="str">
            <v>Procellariidae</v>
          </cell>
          <cell r="I46">
            <v>12</v>
          </cell>
          <cell r="J46">
            <v>13</v>
          </cell>
          <cell r="K46">
            <v>121320</v>
          </cell>
          <cell r="N46" t="str">
            <v>水域</v>
          </cell>
          <cell r="P46" t="str">
            <v>*</v>
          </cell>
          <cell r="Q46" t="str">
            <v>PV</v>
          </cell>
          <cell r="AN46" t="str">
            <v>PV</v>
          </cell>
          <cell r="AW46" t="str">
            <v>PV</v>
          </cell>
          <cell r="DP46" t="str">
            <v>PV</v>
          </cell>
          <cell r="EW46" t="str">
            <v>PV</v>
          </cell>
          <cell r="II46" t="str">
            <v>*</v>
          </cell>
        </row>
        <row r="47">
          <cell r="C47" t="str">
            <v>ハシボソミズナギドリ</v>
          </cell>
          <cell r="D47" t="str">
            <v>Puffinus tenuirostris</v>
          </cell>
          <cell r="E47" t="str">
            <v>ミズナギドリ</v>
          </cell>
          <cell r="F47" t="str">
            <v>ミズナギドリ</v>
          </cell>
          <cell r="G47" t="str">
            <v>Procellariiformes</v>
          </cell>
          <cell r="H47" t="str">
            <v>Procellariidae</v>
          </cell>
          <cell r="I47">
            <v>12</v>
          </cell>
          <cell r="J47">
            <v>13</v>
          </cell>
          <cell r="K47">
            <v>121321</v>
          </cell>
          <cell r="N47" t="str">
            <v>水域</v>
          </cell>
          <cell r="P47" t="str">
            <v>*</v>
          </cell>
          <cell r="Q47" t="str">
            <v>PV</v>
          </cell>
          <cell r="AN47" t="str">
            <v>PV</v>
          </cell>
          <cell r="AW47" t="str">
            <v>PV</v>
          </cell>
          <cell r="DJ47" t="str">
            <v>PV</v>
          </cell>
          <cell r="DP47" t="str">
            <v>PV</v>
          </cell>
          <cell r="EW47" t="str">
            <v>PV</v>
          </cell>
          <cell r="FM47" t="str">
            <v>PV</v>
          </cell>
          <cell r="GZ47" t="str">
            <v>PV</v>
          </cell>
          <cell r="HM47" t="str">
            <v>PV</v>
          </cell>
          <cell r="HZ47" t="str">
            <v>PV</v>
          </cell>
          <cell r="II47" t="str">
            <v>*</v>
          </cell>
        </row>
        <row r="48">
          <cell r="C48" t="str">
            <v>コミズナギドリ</v>
          </cell>
          <cell r="D48" t="str">
            <v>Puffinus nativitatis</v>
          </cell>
          <cell r="E48" t="str">
            <v>ミズナギドリ</v>
          </cell>
          <cell r="F48" t="str">
            <v>ミズナギドリ</v>
          </cell>
          <cell r="G48" t="str">
            <v>Procellariiformes</v>
          </cell>
          <cell r="H48" t="str">
            <v>Procellariidae</v>
          </cell>
          <cell r="I48">
            <v>12</v>
          </cell>
          <cell r="J48">
            <v>13</v>
          </cell>
          <cell r="K48">
            <v>121322</v>
          </cell>
          <cell r="N48" t="str">
            <v>水域</v>
          </cell>
          <cell r="P48" t="str">
            <v>*</v>
          </cell>
          <cell r="BD48" t="str">
            <v>AV</v>
          </cell>
          <cell r="BL48" t="str">
            <v>AV</v>
          </cell>
          <cell r="BN48" t="str">
            <v>AV</v>
          </cell>
          <cell r="BQ48" t="str">
            <v>AV</v>
          </cell>
          <cell r="CA48" t="str">
            <v>AV</v>
          </cell>
          <cell r="II48" t="str">
            <v>*</v>
          </cell>
        </row>
        <row r="49">
          <cell r="C49" t="str">
            <v>セグロミズナギドリ</v>
          </cell>
          <cell r="D49" t="str">
            <v>Puffinus lherminieri</v>
          </cell>
          <cell r="E49" t="str">
            <v>ミズナギドリ</v>
          </cell>
          <cell r="F49" t="str">
            <v>ミズナギドリ</v>
          </cell>
          <cell r="G49" t="str">
            <v>Procellariiformes</v>
          </cell>
          <cell r="H49" t="str">
            <v>Procellariidae</v>
          </cell>
          <cell r="I49">
            <v>12</v>
          </cell>
          <cell r="J49">
            <v>13</v>
          </cell>
          <cell r="K49">
            <v>121323</v>
          </cell>
          <cell r="N49" t="str">
            <v>水域</v>
          </cell>
          <cell r="P49" t="str">
            <v>*</v>
          </cell>
          <cell r="FM49" t="str">
            <v>CB</v>
          </cell>
          <cell r="GB49" t="str">
            <v>CB</v>
          </cell>
          <cell r="GZ49" t="str">
            <v>IV</v>
          </cell>
          <cell r="HR49" t="str">
            <v>IV</v>
          </cell>
          <cell r="II49" t="str">
            <v>*</v>
          </cell>
        </row>
        <row r="50">
          <cell r="C50" t="str">
            <v>亜種セグロミズナギドリ</v>
          </cell>
          <cell r="D50" t="str">
            <v>Puffinus lherminieri bannermani</v>
          </cell>
          <cell r="E50" t="str">
            <v>ミズナギドリ</v>
          </cell>
          <cell r="F50" t="str">
            <v>ミズナギドリ</v>
          </cell>
          <cell r="G50" t="str">
            <v>Procellariiformes</v>
          </cell>
          <cell r="H50" t="str">
            <v>Procellariidae</v>
          </cell>
          <cell r="I50">
            <v>12</v>
          </cell>
          <cell r="J50">
            <v>13</v>
          </cell>
          <cell r="K50">
            <v>121324</v>
          </cell>
          <cell r="L50" t="str">
            <v>△</v>
          </cell>
          <cell r="N50" t="str">
            <v/>
          </cell>
          <cell r="P50" t="str">
            <v>*</v>
          </cell>
          <cell r="FM50" t="str">
            <v>CB</v>
          </cell>
          <cell r="GB50" t="str">
            <v>CB</v>
          </cell>
          <cell r="GZ50" t="str">
            <v>IV</v>
          </cell>
          <cell r="HR50" t="str">
            <v>IV</v>
          </cell>
          <cell r="II50" t="str">
            <v>*</v>
          </cell>
        </row>
        <row r="51">
          <cell r="C51" t="str">
            <v>アシナガウミツバメ</v>
          </cell>
          <cell r="D51" t="str">
            <v>Oceanites oceanicus</v>
          </cell>
          <cell r="E51" t="str">
            <v>ミズナギドリ</v>
          </cell>
          <cell r="F51" t="str">
            <v>ウミツバメ</v>
          </cell>
          <cell r="G51" t="str">
            <v>Procellariiformes</v>
          </cell>
          <cell r="H51" t="str">
            <v>Hydrobatidae</v>
          </cell>
          <cell r="I51">
            <v>12</v>
          </cell>
          <cell r="J51">
            <v>14</v>
          </cell>
          <cell r="K51">
            <v>121401</v>
          </cell>
          <cell r="N51" t="str">
            <v/>
          </cell>
          <cell r="P51" t="str">
            <v>*</v>
          </cell>
          <cell r="BC51" t="str">
            <v>AV</v>
          </cell>
          <cell r="BD51" t="str">
            <v>AV</v>
          </cell>
          <cell r="BL51" t="str">
            <v>AV</v>
          </cell>
          <cell r="FJ51" t="str">
            <v>AV</v>
          </cell>
          <cell r="II51" t="str">
            <v>*</v>
          </cell>
        </row>
        <row r="52">
          <cell r="C52" t="str">
            <v>亜種アシナガウミツバメ</v>
          </cell>
          <cell r="D52" t="str">
            <v>Oceanites oceanicus exasperatus</v>
          </cell>
          <cell r="E52" t="str">
            <v>ミズナギドリ</v>
          </cell>
          <cell r="F52" t="str">
            <v>ウミツバメ</v>
          </cell>
          <cell r="G52" t="str">
            <v>Procellariiformes</v>
          </cell>
          <cell r="H52" t="str">
            <v>Hydrobatidae</v>
          </cell>
          <cell r="I52">
            <v>12</v>
          </cell>
          <cell r="J52">
            <v>14</v>
          </cell>
          <cell r="K52">
            <v>121402</v>
          </cell>
          <cell r="L52" t="str">
            <v>△</v>
          </cell>
          <cell r="N52" t="str">
            <v/>
          </cell>
          <cell r="P52" t="str">
            <v>*</v>
          </cell>
          <cell r="BC52" t="str">
            <v>AV</v>
          </cell>
          <cell r="BD52" t="str">
            <v>AV</v>
          </cell>
          <cell r="BL52" t="str">
            <v>AV</v>
          </cell>
          <cell r="FJ52" t="str">
            <v>AV</v>
          </cell>
          <cell r="II52" t="str">
            <v>*</v>
          </cell>
        </row>
        <row r="53">
          <cell r="C53" t="str">
            <v>ハイイロウミツバメ</v>
          </cell>
          <cell r="D53" t="str">
            <v>Oceanodroma furcata</v>
          </cell>
          <cell r="E53" t="str">
            <v>ミズナギドリ</v>
          </cell>
          <cell r="F53" t="str">
            <v>ウミツバメ</v>
          </cell>
          <cell r="G53" t="str">
            <v>Procellariiformes</v>
          </cell>
          <cell r="H53" t="str">
            <v>Hydrobatidae</v>
          </cell>
          <cell r="I53">
            <v>12</v>
          </cell>
          <cell r="J53">
            <v>14</v>
          </cell>
          <cell r="K53">
            <v>121403</v>
          </cell>
          <cell r="N53" t="str">
            <v>水域</v>
          </cell>
          <cell r="P53" t="str">
            <v>*</v>
          </cell>
          <cell r="Q53" t="str">
            <v>WV</v>
          </cell>
          <cell r="AN53" t="str">
            <v>PV</v>
          </cell>
          <cell r="BB53" t="str">
            <v>WV</v>
          </cell>
          <cell r="BC53" t="str">
            <v>AV</v>
          </cell>
          <cell r="BD53" t="str">
            <v>AV</v>
          </cell>
          <cell r="BE53" t="str">
            <v>AV</v>
          </cell>
          <cell r="BJ53" t="str">
            <v>AV</v>
          </cell>
          <cell r="BL53" t="str">
            <v>AV</v>
          </cell>
          <cell r="BM53" t="str">
            <v>AV</v>
          </cell>
          <cell r="BN53" t="str">
            <v>AV</v>
          </cell>
          <cell r="BO53" t="str">
            <v>AV</v>
          </cell>
          <cell r="BQ53" t="str">
            <v>AV</v>
          </cell>
          <cell r="BT53" t="str">
            <v>AV</v>
          </cell>
          <cell r="CD53" t="str">
            <v>AV</v>
          </cell>
          <cell r="FM53" t="str">
            <v>IV</v>
          </cell>
          <cell r="GA53" t="str">
            <v>IV</v>
          </cell>
          <cell r="GE53" t="str">
            <v>IV</v>
          </cell>
          <cell r="II53" t="str">
            <v>*</v>
          </cell>
        </row>
        <row r="54">
          <cell r="C54" t="str">
            <v>亜種ハイイロウミツバメ</v>
          </cell>
          <cell r="D54" t="str">
            <v>Oceanodroma furcata furcata</v>
          </cell>
          <cell r="E54" t="str">
            <v>ミズナギドリ</v>
          </cell>
          <cell r="F54" t="str">
            <v>ウミツバメ</v>
          </cell>
          <cell r="G54" t="str">
            <v>Procellariiformes</v>
          </cell>
          <cell r="H54" t="str">
            <v>Hydrobatidae</v>
          </cell>
          <cell r="I54">
            <v>12</v>
          </cell>
          <cell r="J54">
            <v>14</v>
          </cell>
          <cell r="K54">
            <v>121404</v>
          </cell>
          <cell r="L54" t="str">
            <v>△</v>
          </cell>
          <cell r="N54" t="str">
            <v/>
          </cell>
          <cell r="P54" t="str">
            <v>*</v>
          </cell>
          <cell r="Q54" t="str">
            <v>WV</v>
          </cell>
          <cell r="AN54" t="str">
            <v>PV</v>
          </cell>
          <cell r="BB54" t="str">
            <v>WV</v>
          </cell>
          <cell r="BC54" t="str">
            <v>AV</v>
          </cell>
          <cell r="BD54" t="str">
            <v>AV</v>
          </cell>
          <cell r="BE54" t="str">
            <v>AV</v>
          </cell>
          <cell r="BJ54" t="str">
            <v>AV</v>
          </cell>
          <cell r="BL54" t="str">
            <v>AV</v>
          </cell>
          <cell r="BM54" t="str">
            <v>AV</v>
          </cell>
          <cell r="BN54" t="str">
            <v>AV</v>
          </cell>
          <cell r="BO54" t="str">
            <v>AV</v>
          </cell>
          <cell r="BQ54" t="str">
            <v>AV</v>
          </cell>
          <cell r="BT54" t="str">
            <v>AV</v>
          </cell>
          <cell r="CD54" t="str">
            <v>AV</v>
          </cell>
          <cell r="FM54" t="str">
            <v>IV</v>
          </cell>
          <cell r="GA54" t="str">
            <v>IV</v>
          </cell>
          <cell r="GE54" t="str">
            <v>IV</v>
          </cell>
          <cell r="II54" t="str">
            <v>*</v>
          </cell>
        </row>
        <row r="55">
          <cell r="C55" t="str">
            <v>コシジロウミツバメ</v>
          </cell>
          <cell r="D55" t="str">
            <v>Oceanodroma leucorhoa</v>
          </cell>
          <cell r="E55" t="str">
            <v>ミズナギドリ</v>
          </cell>
          <cell r="F55" t="str">
            <v>ウミツバメ</v>
          </cell>
          <cell r="G55" t="str">
            <v>Procellariiformes</v>
          </cell>
          <cell r="H55" t="str">
            <v>Hydrobatidae</v>
          </cell>
          <cell r="I55">
            <v>12</v>
          </cell>
          <cell r="J55">
            <v>14</v>
          </cell>
          <cell r="K55">
            <v>121405</v>
          </cell>
          <cell r="N55" t="str">
            <v>水域</v>
          </cell>
          <cell r="P55" t="str">
            <v>*</v>
          </cell>
          <cell r="Q55" t="str">
            <v>WV</v>
          </cell>
          <cell r="AH55" t="str">
            <v>MB</v>
          </cell>
          <cell r="AJ55" t="str">
            <v>MB</v>
          </cell>
          <cell r="AN55" t="str">
            <v>WV</v>
          </cell>
          <cell r="AQ55" t="str">
            <v>MB</v>
          </cell>
          <cell r="AU55" t="str">
            <v>MB</v>
          </cell>
          <cell r="AV55" t="str">
            <v>MB</v>
          </cell>
          <cell r="BB55" t="str">
            <v>WV</v>
          </cell>
          <cell r="BC55" t="str">
            <v>WV</v>
          </cell>
          <cell r="BD55" t="str">
            <v>WV</v>
          </cell>
          <cell r="BG55" t="str">
            <v>WV</v>
          </cell>
          <cell r="BL55" t="str">
            <v>WV</v>
          </cell>
          <cell r="BU55" t="str">
            <v>WV</v>
          </cell>
          <cell r="DJ55" t="str">
            <v>WV</v>
          </cell>
          <cell r="EW55" t="str">
            <v>WV</v>
          </cell>
          <cell r="FM55" t="str">
            <v>WV</v>
          </cell>
          <cell r="GZ55" t="str">
            <v>WV</v>
          </cell>
          <cell r="II55" t="str">
            <v>*</v>
          </cell>
        </row>
        <row r="56">
          <cell r="C56" t="str">
            <v>亜種コシジロウミツバメ</v>
          </cell>
          <cell r="D56" t="str">
            <v>Oceanodroma leucorhoa leucorhoa</v>
          </cell>
          <cell r="E56" t="str">
            <v>ミズナギドリ</v>
          </cell>
          <cell r="F56" t="str">
            <v>ウミツバメ</v>
          </cell>
          <cell r="G56" t="str">
            <v>Procellariiformes</v>
          </cell>
          <cell r="H56" t="str">
            <v>Hydrobatidae</v>
          </cell>
          <cell r="I56">
            <v>12</v>
          </cell>
          <cell r="J56">
            <v>14</v>
          </cell>
          <cell r="K56">
            <v>121406</v>
          </cell>
          <cell r="L56" t="str">
            <v>△</v>
          </cell>
          <cell r="N56" t="str">
            <v/>
          </cell>
          <cell r="P56" t="str">
            <v>*</v>
          </cell>
          <cell r="Q56" t="str">
            <v>WV</v>
          </cell>
          <cell r="AH56" t="str">
            <v>MB</v>
          </cell>
          <cell r="AJ56" t="str">
            <v>MB</v>
          </cell>
          <cell r="AN56" t="str">
            <v>WV</v>
          </cell>
          <cell r="AQ56" t="str">
            <v>MB</v>
          </cell>
          <cell r="AU56" t="str">
            <v>MB</v>
          </cell>
          <cell r="AV56" t="str">
            <v>MB</v>
          </cell>
          <cell r="BB56" t="str">
            <v>WV</v>
          </cell>
          <cell r="BC56" t="str">
            <v>WV</v>
          </cell>
          <cell r="BD56" t="str">
            <v>WV</v>
          </cell>
          <cell r="BG56" t="str">
            <v>WV</v>
          </cell>
          <cell r="BL56" t="str">
            <v>WV</v>
          </cell>
          <cell r="BU56" t="str">
            <v>WV</v>
          </cell>
          <cell r="DJ56" t="str">
            <v>WV</v>
          </cell>
          <cell r="EW56" t="str">
            <v>WV</v>
          </cell>
          <cell r="FM56" t="str">
            <v>WV</v>
          </cell>
          <cell r="GZ56" t="str">
            <v>WV</v>
          </cell>
          <cell r="II56" t="str">
            <v>*</v>
          </cell>
        </row>
        <row r="57">
          <cell r="C57" t="str">
            <v>ヒメクロウミツバメ</v>
          </cell>
          <cell r="D57" t="str">
            <v>Oceanodroma monorhis</v>
          </cell>
          <cell r="E57" t="str">
            <v>ミズナギドリ</v>
          </cell>
          <cell r="F57" t="str">
            <v>ウミツバメ</v>
          </cell>
          <cell r="G57" t="str">
            <v>Procellariiformes</v>
          </cell>
          <cell r="H57" t="str">
            <v>Hydrobatidae</v>
          </cell>
          <cell r="I57">
            <v>12</v>
          </cell>
          <cell r="J57">
            <v>14</v>
          </cell>
          <cell r="K57">
            <v>121407</v>
          </cell>
          <cell r="N57" t="str">
            <v>水域</v>
          </cell>
          <cell r="P57" t="str">
            <v>*</v>
          </cell>
          <cell r="BB57" t="str">
            <v>MB</v>
          </cell>
          <cell r="CL57" t="str">
            <v>MB</v>
          </cell>
          <cell r="CV57" t="str">
            <v>MB</v>
          </cell>
          <cell r="CY57" t="str">
            <v>MB</v>
          </cell>
          <cell r="EB57" t="str">
            <v>MB</v>
          </cell>
          <cell r="EW57" t="str">
            <v>PV</v>
          </cell>
          <cell r="GZ57" t="str">
            <v>PV</v>
          </cell>
          <cell r="HR57" t="str">
            <v>PV</v>
          </cell>
          <cell r="II57" t="str">
            <v>*</v>
          </cell>
        </row>
        <row r="58">
          <cell r="C58" t="str">
            <v>クロコシジロウミツバメ</v>
          </cell>
          <cell r="D58" t="str">
            <v>Oceanodroma castro</v>
          </cell>
          <cell r="E58" t="str">
            <v>ミズナギドリ</v>
          </cell>
          <cell r="F58" t="str">
            <v>ウミツバメ</v>
          </cell>
          <cell r="G58" t="str">
            <v>Procellariiformes</v>
          </cell>
          <cell r="H58" t="str">
            <v>Hydrobatidae</v>
          </cell>
          <cell r="I58">
            <v>12</v>
          </cell>
          <cell r="J58">
            <v>14</v>
          </cell>
          <cell r="K58">
            <v>121408</v>
          </cell>
          <cell r="N58" t="str">
            <v>水域</v>
          </cell>
          <cell r="P58" t="str">
            <v>*</v>
          </cell>
          <cell r="BB58" t="str">
            <v>PV</v>
          </cell>
          <cell r="BC58" t="str">
            <v>PV</v>
          </cell>
          <cell r="BD58" t="str">
            <v>PV</v>
          </cell>
          <cell r="BH58" t="str">
            <v>PV</v>
          </cell>
          <cell r="BL58" t="str">
            <v>PV</v>
          </cell>
          <cell r="BN58" t="str">
            <v>PV</v>
          </cell>
          <cell r="BR58" t="str">
            <v>PV</v>
          </cell>
          <cell r="BY58" t="str">
            <v>PV</v>
          </cell>
          <cell r="CL58" t="str">
            <v>MB</v>
          </cell>
          <cell r="CM58" t="str">
            <v>MB</v>
          </cell>
          <cell r="DX58" t="str">
            <v>PV</v>
          </cell>
          <cell r="GZ58" t="str">
            <v>PV</v>
          </cell>
          <cell r="II58" t="str">
            <v>*</v>
          </cell>
        </row>
        <row r="59">
          <cell r="C59" t="str">
            <v>オーストンウミツバメ</v>
          </cell>
          <cell r="D59" t="str">
            <v>Oceanodroma tristrami</v>
          </cell>
          <cell r="E59" t="str">
            <v>ミズナギドリ</v>
          </cell>
          <cell r="F59" t="str">
            <v>ウミツバメ</v>
          </cell>
          <cell r="G59" t="str">
            <v>Procellariiformes</v>
          </cell>
          <cell r="H59" t="str">
            <v>Hydrobatidae</v>
          </cell>
          <cell r="I59">
            <v>12</v>
          </cell>
          <cell r="J59">
            <v>14</v>
          </cell>
          <cell r="K59">
            <v>121409</v>
          </cell>
          <cell r="N59" t="str">
            <v>水域</v>
          </cell>
          <cell r="P59" t="str">
            <v>*</v>
          </cell>
          <cell r="BB59" t="str">
            <v>PV</v>
          </cell>
          <cell r="BC59" t="str">
            <v>PV</v>
          </cell>
          <cell r="BD59" t="str">
            <v>PV</v>
          </cell>
          <cell r="BL59" t="str">
            <v>PV</v>
          </cell>
          <cell r="BN59" t="str">
            <v>PV</v>
          </cell>
          <cell r="BO59" t="str">
            <v>PV</v>
          </cell>
          <cell r="BV59" t="str">
            <v>PV</v>
          </cell>
          <cell r="CA59" t="str">
            <v>PV</v>
          </cell>
          <cell r="CF59" t="str">
            <v>PV</v>
          </cell>
          <cell r="FF59" t="str">
            <v>MB</v>
          </cell>
          <cell r="FG59" t="str">
            <v>MB</v>
          </cell>
          <cell r="FJ59" t="str">
            <v>MB</v>
          </cell>
          <cell r="FM59" t="str">
            <v>PV</v>
          </cell>
          <cell r="GB59" t="str">
            <v>MB</v>
          </cell>
          <cell r="II59" t="str">
            <v>*</v>
          </cell>
        </row>
        <row r="60">
          <cell r="C60" t="str">
            <v>クロウミツバメ</v>
          </cell>
          <cell r="D60" t="str">
            <v>Oceanodroma matsudairae</v>
          </cell>
          <cell r="E60" t="str">
            <v>ミズナギドリ</v>
          </cell>
          <cell r="F60" t="str">
            <v>ウミツバメ</v>
          </cell>
          <cell r="G60" t="str">
            <v>Procellariiformes</v>
          </cell>
          <cell r="H60" t="str">
            <v>Hydrobatidae</v>
          </cell>
          <cell r="I60">
            <v>12</v>
          </cell>
          <cell r="J60">
            <v>14</v>
          </cell>
          <cell r="K60">
            <v>121410</v>
          </cell>
          <cell r="N60" t="str">
            <v>水域</v>
          </cell>
          <cell r="P60" t="str">
            <v>*</v>
          </cell>
          <cell r="BD60" t="str">
            <v>IV</v>
          </cell>
          <cell r="BN60" t="str">
            <v>IV</v>
          </cell>
          <cell r="FN60" t="str">
            <v>IV</v>
          </cell>
          <cell r="FV60" t="str">
            <v>IV</v>
          </cell>
          <cell r="GB60" t="str">
            <v>MB</v>
          </cell>
          <cell r="II60" t="str">
            <v>*</v>
          </cell>
        </row>
        <row r="61">
          <cell r="C61" t="str">
            <v>アカオネッタイチョウ</v>
          </cell>
          <cell r="D61" t="str">
            <v>Phaethon rubricauda</v>
          </cell>
          <cell r="E61" t="str">
            <v>ペリカン</v>
          </cell>
          <cell r="F61" t="str">
            <v>ネッタイチョウ</v>
          </cell>
          <cell r="G61" t="str">
            <v>Pelecaniformes</v>
          </cell>
          <cell r="H61" t="str">
            <v>Phaethontidae</v>
          </cell>
          <cell r="I61">
            <v>13</v>
          </cell>
          <cell r="J61">
            <v>15</v>
          </cell>
          <cell r="K61">
            <v>131501</v>
          </cell>
          <cell r="N61" t="str">
            <v>水域</v>
          </cell>
          <cell r="P61" t="str">
            <v>*</v>
          </cell>
          <cell r="BC61" t="str">
            <v>AV</v>
          </cell>
          <cell r="BE61" t="str">
            <v>AV</v>
          </cell>
          <cell r="BJ61" t="str">
            <v>AV</v>
          </cell>
          <cell r="BS61" t="str">
            <v>AV</v>
          </cell>
          <cell r="BT61" t="str">
            <v>AV</v>
          </cell>
          <cell r="BU61" t="str">
            <v>AV</v>
          </cell>
          <cell r="CC61" t="str">
            <v>AV</v>
          </cell>
          <cell r="CD61" t="str">
            <v>AV</v>
          </cell>
          <cell r="DK61" t="str">
            <v>AV</v>
          </cell>
          <cell r="DW61" t="str">
            <v>AV</v>
          </cell>
          <cell r="FM61" t="str">
            <v>AV</v>
          </cell>
          <cell r="GA61" t="str">
            <v>MB</v>
          </cell>
          <cell r="GE61" t="str">
            <v>MB</v>
          </cell>
          <cell r="IA61" t="str">
            <v>IV</v>
          </cell>
          <cell r="II61" t="str">
            <v>*</v>
          </cell>
        </row>
        <row r="62">
          <cell r="C62" t="str">
            <v>亜種アカオネッタイチョウ</v>
          </cell>
          <cell r="D62" t="str">
            <v>Phaethon rubricauda rothschildi</v>
          </cell>
          <cell r="E62" t="str">
            <v>ペリカン</v>
          </cell>
          <cell r="F62" t="str">
            <v>ネッタイチョウ</v>
          </cell>
          <cell r="G62" t="str">
            <v>Pelecaniformes</v>
          </cell>
          <cell r="H62" t="str">
            <v>Phaethontidae</v>
          </cell>
          <cell r="I62">
            <v>13</v>
          </cell>
          <cell r="J62">
            <v>15</v>
          </cell>
          <cell r="K62">
            <v>131502</v>
          </cell>
          <cell r="L62" t="str">
            <v>△</v>
          </cell>
          <cell r="N62" t="str">
            <v/>
          </cell>
          <cell r="P62" t="str">
            <v>*</v>
          </cell>
          <cell r="BC62" t="str">
            <v>AV</v>
          </cell>
          <cell r="BE62" t="str">
            <v>AV</v>
          </cell>
          <cell r="BJ62" t="str">
            <v>AV</v>
          </cell>
          <cell r="BS62" t="str">
            <v>AV</v>
          </cell>
          <cell r="BT62" t="str">
            <v>AV</v>
          </cell>
          <cell r="BU62" t="str">
            <v>AV</v>
          </cell>
          <cell r="CC62" t="str">
            <v>AV</v>
          </cell>
          <cell r="CD62" t="str">
            <v>AV</v>
          </cell>
          <cell r="DK62" t="str">
            <v>AV</v>
          </cell>
          <cell r="DW62" t="str">
            <v>AV</v>
          </cell>
          <cell r="FM62" t="str">
            <v>AV</v>
          </cell>
          <cell r="GA62" t="str">
            <v>MB</v>
          </cell>
          <cell r="GE62" t="str">
            <v>MB</v>
          </cell>
          <cell r="IA62" t="str">
            <v>IV</v>
          </cell>
          <cell r="II62" t="str">
            <v>*</v>
          </cell>
        </row>
        <row r="63">
          <cell r="C63" t="str">
            <v>シラオネッタイチョウ</v>
          </cell>
          <cell r="D63" t="str">
            <v>Phaethon lepturus</v>
          </cell>
          <cell r="E63" t="str">
            <v>ペリカン</v>
          </cell>
          <cell r="F63" t="str">
            <v>ネッタイチョウ</v>
          </cell>
          <cell r="G63" t="str">
            <v>Pelecaniformes</v>
          </cell>
          <cell r="H63" t="str">
            <v>Phaethontidae</v>
          </cell>
          <cell r="I63">
            <v>13</v>
          </cell>
          <cell r="J63">
            <v>15</v>
          </cell>
          <cell r="K63">
            <v>131503</v>
          </cell>
          <cell r="N63" t="str">
            <v>水域</v>
          </cell>
          <cell r="P63" t="str">
            <v>*</v>
          </cell>
          <cell r="BC63" t="str">
            <v>AV</v>
          </cell>
          <cell r="BP63" t="str">
            <v>AV</v>
          </cell>
          <cell r="BQ63" t="str">
            <v>AV</v>
          </cell>
          <cell r="BS63" t="str">
            <v>AV</v>
          </cell>
          <cell r="BT63" t="str">
            <v>AV</v>
          </cell>
          <cell r="BV63" t="str">
            <v>AV</v>
          </cell>
          <cell r="DW63" t="str">
            <v>AV</v>
          </cell>
          <cell r="FM63" t="str">
            <v>IV</v>
          </cell>
          <cell r="GA63" t="str">
            <v>IV</v>
          </cell>
          <cell r="GE63" t="str">
            <v>IV</v>
          </cell>
          <cell r="IA63" t="str">
            <v>IV</v>
          </cell>
          <cell r="II63" t="str">
            <v>*</v>
          </cell>
        </row>
        <row r="64">
          <cell r="C64" t="str">
            <v>亜種シラオネッタイチョウ</v>
          </cell>
          <cell r="D64" t="str">
            <v>Phaethon lepturus dorotheae</v>
          </cell>
          <cell r="E64" t="str">
            <v>ペリカン</v>
          </cell>
          <cell r="F64" t="str">
            <v>ネッタイチョウ</v>
          </cell>
          <cell r="G64" t="str">
            <v>Pelecaniformes</v>
          </cell>
          <cell r="H64" t="str">
            <v>Phaethontidae</v>
          </cell>
          <cell r="I64">
            <v>13</v>
          </cell>
          <cell r="J64">
            <v>15</v>
          </cell>
          <cell r="K64">
            <v>131504</v>
          </cell>
          <cell r="L64" t="str">
            <v>△</v>
          </cell>
          <cell r="N64" t="str">
            <v/>
          </cell>
          <cell r="P64" t="str">
            <v>*</v>
          </cell>
          <cell r="BC64" t="str">
            <v>AV</v>
          </cell>
          <cell r="BP64" t="str">
            <v>AV</v>
          </cell>
          <cell r="BQ64" t="str">
            <v>AV</v>
          </cell>
          <cell r="BS64" t="str">
            <v>AV</v>
          </cell>
          <cell r="BT64" t="str">
            <v>AV</v>
          </cell>
          <cell r="BV64" t="str">
            <v>AV</v>
          </cell>
          <cell r="DW64" t="str">
            <v>AV</v>
          </cell>
          <cell r="FM64" t="str">
            <v>IV</v>
          </cell>
          <cell r="GA64" t="str">
            <v>IV</v>
          </cell>
          <cell r="GE64" t="str">
            <v>IV</v>
          </cell>
          <cell r="IA64" t="str">
            <v>IV</v>
          </cell>
          <cell r="II64" t="str">
            <v>*</v>
          </cell>
        </row>
        <row r="65">
          <cell r="C65" t="str">
            <v>モモイロペリカン</v>
          </cell>
          <cell r="D65" t="str">
            <v>Pelecanus onocrotalus</v>
          </cell>
          <cell r="E65" t="str">
            <v>ペリカン</v>
          </cell>
          <cell r="F65" t="str">
            <v>ペリカン</v>
          </cell>
          <cell r="G65" t="str">
            <v>Pelecaniformes</v>
          </cell>
          <cell r="H65" t="str">
            <v>Pelecanidae</v>
          </cell>
          <cell r="I65">
            <v>13</v>
          </cell>
          <cell r="J65">
            <v>16</v>
          </cell>
          <cell r="K65">
            <v>131601</v>
          </cell>
          <cell r="N65" t="str">
            <v/>
          </cell>
          <cell r="P65" t="str">
            <v>*</v>
          </cell>
          <cell r="GZ65" t="str">
            <v>AV(1983/7)</v>
          </cell>
          <cell r="HH65" t="str">
            <v>AV(1983/7)</v>
          </cell>
          <cell r="HR65" t="str">
            <v>AV(1979/3)</v>
          </cell>
          <cell r="HY65" t="str">
            <v>AV(1979/4)</v>
          </cell>
          <cell r="II65" t="str">
            <v>*</v>
          </cell>
        </row>
        <row r="66">
          <cell r="C66" t="str">
            <v>ハイイロペリカン</v>
          </cell>
          <cell r="D66" t="str">
            <v>Pelecanus crispus</v>
          </cell>
          <cell r="E66" t="str">
            <v>ペリカン</v>
          </cell>
          <cell r="F66" t="str">
            <v>ペリカン</v>
          </cell>
          <cell r="G66" t="str">
            <v>Pelecaniformes</v>
          </cell>
          <cell r="H66" t="str">
            <v>Pelecanidae</v>
          </cell>
          <cell r="I66">
            <v>13</v>
          </cell>
          <cell r="J66">
            <v>16</v>
          </cell>
          <cell r="K66">
            <v>131602</v>
          </cell>
          <cell r="N66" t="str">
            <v/>
          </cell>
          <cell r="P66" t="str">
            <v>*</v>
          </cell>
          <cell r="BK66" t="str">
            <v>AV</v>
          </cell>
          <cell r="BL66" t="str">
            <v>AV</v>
          </cell>
          <cell r="CF66" t="str">
            <v>AV</v>
          </cell>
          <cell r="DR66" t="str">
            <v>AV</v>
          </cell>
          <cell r="DW66" t="str">
            <v>AV</v>
          </cell>
          <cell r="DX66" t="str">
            <v>AV</v>
          </cell>
          <cell r="HR66" t="str">
            <v>AV</v>
          </cell>
          <cell r="IB66" t="str">
            <v>AV</v>
          </cell>
          <cell r="II66" t="str">
            <v>*</v>
          </cell>
        </row>
        <row r="67">
          <cell r="C67" t="str">
            <v>カツオドリ</v>
          </cell>
          <cell r="D67" t="str">
            <v>Sula leucogaster</v>
          </cell>
          <cell r="E67" t="str">
            <v>ペリカン</v>
          </cell>
          <cell r="F67" t="str">
            <v>カツオドリ</v>
          </cell>
          <cell r="G67" t="str">
            <v>Pelecaniformes</v>
          </cell>
          <cell r="H67" t="str">
            <v>Sulidae</v>
          </cell>
          <cell r="I67">
            <v>13</v>
          </cell>
          <cell r="J67">
            <v>17</v>
          </cell>
          <cell r="K67">
            <v>131701</v>
          </cell>
          <cell r="N67" t="str">
            <v>水域</v>
          </cell>
          <cell r="O67" t="str">
            <v>迷鳥</v>
          </cell>
          <cell r="P67" t="str">
            <v>*</v>
          </cell>
          <cell r="BD67" t="str">
            <v>AV</v>
          </cell>
          <cell r="BL67" t="str">
            <v>AV</v>
          </cell>
          <cell r="BR67" t="str">
            <v>AV</v>
          </cell>
          <cell r="BV67" t="str">
            <v>AV</v>
          </cell>
          <cell r="BW67" t="str">
            <v>AV</v>
          </cell>
          <cell r="CA67" t="str">
            <v>AV</v>
          </cell>
          <cell r="CD67" t="str">
            <v>AV</v>
          </cell>
          <cell r="CF67" t="str">
            <v>AV</v>
          </cell>
          <cell r="CI67" t="str">
            <v>AV</v>
          </cell>
          <cell r="DK67" t="str">
            <v>AV</v>
          </cell>
          <cell r="DN67" t="str">
            <v>AV</v>
          </cell>
          <cell r="DP67" t="str">
            <v>AV</v>
          </cell>
          <cell r="EF67" t="str">
            <v>AV</v>
          </cell>
          <cell r="EI67" t="str">
            <v>MB</v>
          </cell>
          <cell r="ES67" t="str">
            <v>IV</v>
          </cell>
          <cell r="FK67" t="str">
            <v>MB</v>
          </cell>
          <cell r="FL67" t="str">
            <v>MB</v>
          </cell>
          <cell r="FM67" t="str">
            <v>MB</v>
          </cell>
          <cell r="GA67" t="str">
            <v>MB</v>
          </cell>
          <cell r="GN67" t="str">
            <v>MB</v>
          </cell>
          <cell r="GO67" t="str">
            <v>IV</v>
          </cell>
          <cell r="GZ67" t="str">
            <v>IV</v>
          </cell>
          <cell r="IA67" t="str">
            <v>MB</v>
          </cell>
          <cell r="IC67" t="str">
            <v>MB</v>
          </cell>
          <cell r="IE67" t="str">
            <v>AV</v>
          </cell>
          <cell r="II67" t="str">
            <v>*</v>
          </cell>
        </row>
        <row r="68">
          <cell r="C68" t="str">
            <v>亜種カツオドリ</v>
          </cell>
          <cell r="D68" t="str">
            <v>Sula leucogaster plotus</v>
          </cell>
          <cell r="E68" t="str">
            <v>ペリカン</v>
          </cell>
          <cell r="F68" t="str">
            <v>カツオドリ</v>
          </cell>
          <cell r="G68" t="str">
            <v>Pelecaniformes</v>
          </cell>
          <cell r="H68" t="str">
            <v>Sulidae</v>
          </cell>
          <cell r="I68">
            <v>13</v>
          </cell>
          <cell r="J68">
            <v>17</v>
          </cell>
          <cell r="K68">
            <v>131702</v>
          </cell>
          <cell r="L68" t="str">
            <v>△</v>
          </cell>
          <cell r="N68" t="str">
            <v/>
          </cell>
          <cell r="P68" t="str">
            <v>*</v>
          </cell>
          <cell r="BD68" t="str">
            <v>AV</v>
          </cell>
          <cell r="BL68" t="str">
            <v>AV</v>
          </cell>
          <cell r="BR68" t="str">
            <v>AV</v>
          </cell>
          <cell r="BV68" t="str">
            <v>AV</v>
          </cell>
          <cell r="BW68" t="str">
            <v>AV</v>
          </cell>
          <cell r="CA68" t="str">
            <v>AV</v>
          </cell>
          <cell r="CD68" t="str">
            <v>AV</v>
          </cell>
          <cell r="CF68" t="str">
            <v>AV</v>
          </cell>
          <cell r="CI68" t="str">
            <v>AV</v>
          </cell>
          <cell r="DK68" t="str">
            <v>AV</v>
          </cell>
          <cell r="DN68" t="str">
            <v>AV</v>
          </cell>
          <cell r="DP68" t="str">
            <v>AV</v>
          </cell>
          <cell r="EF68" t="str">
            <v>AV</v>
          </cell>
          <cell r="EI68" t="str">
            <v>MB</v>
          </cell>
          <cell r="ES68" t="str">
            <v>IV</v>
          </cell>
          <cell r="FK68" t="str">
            <v>MB</v>
          </cell>
          <cell r="FL68" t="str">
            <v>MB</v>
          </cell>
          <cell r="FM68" t="str">
            <v>MB</v>
          </cell>
          <cell r="GA68" t="str">
            <v>MB</v>
          </cell>
          <cell r="GN68" t="str">
            <v>MB</v>
          </cell>
          <cell r="GO68" t="str">
            <v>IV</v>
          </cell>
          <cell r="GZ68" t="str">
            <v>IV</v>
          </cell>
          <cell r="IA68" t="str">
            <v>MB</v>
          </cell>
          <cell r="IC68" t="str">
            <v>MB</v>
          </cell>
          <cell r="IE68" t="str">
            <v>AV</v>
          </cell>
          <cell r="II68" t="str">
            <v>*</v>
          </cell>
        </row>
        <row r="69">
          <cell r="C69" t="str">
            <v>アオツラカツオドリ</v>
          </cell>
          <cell r="D69" t="str">
            <v>Sula dactylatra</v>
          </cell>
          <cell r="E69" t="str">
            <v>ペリカン</v>
          </cell>
          <cell r="F69" t="str">
            <v>カツオドリ</v>
          </cell>
          <cell r="G69" t="str">
            <v>Pelecaniformes</v>
          </cell>
          <cell r="H69" t="str">
            <v>Sulidae</v>
          </cell>
          <cell r="I69">
            <v>13</v>
          </cell>
          <cell r="J69">
            <v>17</v>
          </cell>
          <cell r="K69">
            <v>131703</v>
          </cell>
          <cell r="N69" t="str">
            <v>水域</v>
          </cell>
          <cell r="P69" t="str">
            <v>*</v>
          </cell>
          <cell r="CQ69" t="str">
            <v>AV</v>
          </cell>
          <cell r="EW69" t="str">
            <v>AV</v>
          </cell>
          <cell r="FM69" t="str">
            <v>AV</v>
          </cell>
          <cell r="GE69" t="str">
            <v>AV</v>
          </cell>
          <cell r="IA69" t="str">
            <v>AV</v>
          </cell>
          <cell r="II69" t="str">
            <v>*</v>
          </cell>
        </row>
        <row r="70">
          <cell r="C70" t="str">
            <v>亜種アオツラカツオドリ</v>
          </cell>
          <cell r="D70" t="str">
            <v>Sula dactylatra personata</v>
          </cell>
          <cell r="E70" t="str">
            <v>ペリカン</v>
          </cell>
          <cell r="F70" t="str">
            <v>カツオドリ</v>
          </cell>
          <cell r="G70" t="str">
            <v>Pelecaniformes</v>
          </cell>
          <cell r="H70" t="str">
            <v>Sulidae</v>
          </cell>
          <cell r="I70">
            <v>13</v>
          </cell>
          <cell r="J70">
            <v>17</v>
          </cell>
          <cell r="K70">
            <v>131704</v>
          </cell>
          <cell r="L70" t="str">
            <v>△</v>
          </cell>
          <cell r="N70" t="str">
            <v/>
          </cell>
          <cell r="P70" t="str">
            <v>*</v>
          </cell>
          <cell r="CQ70" t="str">
            <v>AV</v>
          </cell>
          <cell r="EW70" t="str">
            <v>AV</v>
          </cell>
          <cell r="FM70" t="str">
            <v>AV</v>
          </cell>
          <cell r="GE70" t="str">
            <v>AV</v>
          </cell>
          <cell r="IA70" t="str">
            <v>AV</v>
          </cell>
          <cell r="II70" t="str">
            <v>*</v>
          </cell>
        </row>
        <row r="71">
          <cell r="C71" t="str">
            <v>アカアシカツオドリ</v>
          </cell>
          <cell r="D71" t="str">
            <v>Sula sula</v>
          </cell>
          <cell r="E71" t="str">
            <v>ペリカン</v>
          </cell>
          <cell r="F71" t="str">
            <v>カツオドリ</v>
          </cell>
          <cell r="G71" t="str">
            <v>Pelecaniformes</v>
          </cell>
          <cell r="H71" t="str">
            <v>Sulidae</v>
          </cell>
          <cell r="I71">
            <v>13</v>
          </cell>
          <cell r="J71">
            <v>17</v>
          </cell>
          <cell r="K71">
            <v>131705</v>
          </cell>
          <cell r="N71" t="str">
            <v>水域</v>
          </cell>
          <cell r="P71" t="str">
            <v>*</v>
          </cell>
          <cell r="BV71" t="str">
            <v>AV</v>
          </cell>
          <cell r="FN71" t="str">
            <v>IV</v>
          </cell>
          <cell r="GB71" t="str">
            <v>IV</v>
          </cell>
          <cell r="GE71" t="str">
            <v>IV</v>
          </cell>
          <cell r="GZ71" t="str">
            <v>IV</v>
          </cell>
          <cell r="IA71" t="str">
            <v>MB</v>
          </cell>
          <cell r="II71" t="str">
            <v>*</v>
          </cell>
        </row>
        <row r="72">
          <cell r="C72" t="str">
            <v>亜種アカアシカツオドリ</v>
          </cell>
          <cell r="D72" t="str">
            <v>Sula sula rubripes</v>
          </cell>
          <cell r="E72" t="str">
            <v>ペリカン</v>
          </cell>
          <cell r="F72" t="str">
            <v>カツオドリ</v>
          </cell>
          <cell r="G72" t="str">
            <v>Pelecaniformes</v>
          </cell>
          <cell r="H72" t="str">
            <v>Sulidae</v>
          </cell>
          <cell r="I72">
            <v>13</v>
          </cell>
          <cell r="J72">
            <v>17</v>
          </cell>
          <cell r="K72">
            <v>131706</v>
          </cell>
          <cell r="L72" t="str">
            <v>△</v>
          </cell>
          <cell r="N72" t="str">
            <v/>
          </cell>
          <cell r="P72" t="str">
            <v>*</v>
          </cell>
          <cell r="BV72" t="str">
            <v>AV</v>
          </cell>
          <cell r="FN72" t="str">
            <v>IV</v>
          </cell>
          <cell r="GB72" t="str">
            <v>IV</v>
          </cell>
          <cell r="GE72" t="str">
            <v>IV</v>
          </cell>
          <cell r="GZ72" t="str">
            <v>IV</v>
          </cell>
          <cell r="IA72" t="str">
            <v>MB</v>
          </cell>
          <cell r="II72" t="str">
            <v>*</v>
          </cell>
        </row>
        <row r="73">
          <cell r="C73" t="str">
            <v>カワウ</v>
          </cell>
          <cell r="D73" t="str">
            <v>Phalacrocorax carbo</v>
          </cell>
          <cell r="E73" t="str">
            <v>ペリカン</v>
          </cell>
          <cell r="F73" t="str">
            <v>ウ</v>
          </cell>
          <cell r="G73" t="str">
            <v>Pelecaniformes</v>
          </cell>
          <cell r="H73" t="str">
            <v>Phalacrocoracidae</v>
          </cell>
          <cell r="I73">
            <v>13</v>
          </cell>
          <cell r="J73">
            <v>18</v>
          </cell>
          <cell r="K73">
            <v>131801</v>
          </cell>
          <cell r="N73" t="str">
            <v>水域</v>
          </cell>
          <cell r="O73" t="str">
            <v>留鳥</v>
          </cell>
          <cell r="P73" t="str">
            <v>*</v>
          </cell>
          <cell r="Q73" t="str">
            <v>IV</v>
          </cell>
          <cell r="AN73" t="str">
            <v>IV</v>
          </cell>
          <cell r="AW73" t="str">
            <v>RB</v>
          </cell>
          <cell r="DJ73" t="str">
            <v>RB</v>
          </cell>
          <cell r="DP73" t="str">
            <v>RB</v>
          </cell>
          <cell r="DY73" t="str">
            <v>WV</v>
          </cell>
          <cell r="EW73" t="str">
            <v>WV</v>
          </cell>
          <cell r="FP73" t="str">
            <v>WV</v>
          </cell>
          <cell r="GZ73" t="str">
            <v>WV</v>
          </cell>
          <cell r="HM73" t="str">
            <v>WV</v>
          </cell>
          <cell r="HY73" t="str">
            <v>WV</v>
          </cell>
          <cell r="HZ73" t="str">
            <v>WV</v>
          </cell>
          <cell r="IG73" t="str">
            <v>WV</v>
          </cell>
          <cell r="II73" t="str">
            <v>*</v>
          </cell>
        </row>
        <row r="74">
          <cell r="C74" t="str">
            <v>亜種カワウ</v>
          </cell>
          <cell r="D74" t="str">
            <v>Phalacrocorax carbo hanedae</v>
          </cell>
          <cell r="E74" t="str">
            <v>ペリカン</v>
          </cell>
          <cell r="F74" t="str">
            <v>ウ</v>
          </cell>
          <cell r="G74" t="str">
            <v>Pelecaniformes</v>
          </cell>
          <cell r="H74" t="str">
            <v>Phalacrocoracidae</v>
          </cell>
          <cell r="I74">
            <v>13</v>
          </cell>
          <cell r="J74">
            <v>18</v>
          </cell>
          <cell r="K74">
            <v>131802</v>
          </cell>
          <cell r="L74" t="str">
            <v>△</v>
          </cell>
          <cell r="N74" t="str">
            <v/>
          </cell>
          <cell r="P74" t="str">
            <v>*</v>
          </cell>
          <cell r="Q74" t="str">
            <v>IV</v>
          </cell>
          <cell r="AN74" t="str">
            <v>IV</v>
          </cell>
          <cell r="AW74" t="str">
            <v>RB</v>
          </cell>
          <cell r="DJ74" t="str">
            <v>RB</v>
          </cell>
          <cell r="DP74" t="str">
            <v>RB</v>
          </cell>
          <cell r="DY74" t="str">
            <v>WV</v>
          </cell>
          <cell r="EW74" t="str">
            <v>WV</v>
          </cell>
          <cell r="FP74" t="str">
            <v>WV</v>
          </cell>
          <cell r="GZ74" t="str">
            <v>WV</v>
          </cell>
          <cell r="HM74" t="str">
            <v>WV</v>
          </cell>
          <cell r="HY74" t="str">
            <v>WV</v>
          </cell>
          <cell r="HZ74" t="str">
            <v>WV</v>
          </cell>
          <cell r="IG74" t="str">
            <v>WV</v>
          </cell>
          <cell r="II74" t="str">
            <v>*</v>
          </cell>
        </row>
        <row r="75">
          <cell r="C75" t="str">
            <v>ウミウ</v>
          </cell>
          <cell r="D75" t="str">
            <v>Phalacrocorax capillatus</v>
          </cell>
          <cell r="E75" t="str">
            <v>ペリカン</v>
          </cell>
          <cell r="F75" t="str">
            <v>ウ</v>
          </cell>
          <cell r="G75" t="str">
            <v>Pelecaniformes</v>
          </cell>
          <cell r="H75" t="str">
            <v>Phalacrocoracidae</v>
          </cell>
          <cell r="I75">
            <v>13</v>
          </cell>
          <cell r="J75">
            <v>18</v>
          </cell>
          <cell r="K75">
            <v>131803</v>
          </cell>
          <cell r="N75" t="str">
            <v>水域</v>
          </cell>
          <cell r="O75" t="str">
            <v>留鳥/冬鳥</v>
          </cell>
          <cell r="P75" t="str">
            <v>*</v>
          </cell>
          <cell r="Q75" t="str">
            <v>RB</v>
          </cell>
          <cell r="AN75" t="str">
            <v>RB</v>
          </cell>
          <cell r="AW75" t="str">
            <v>RBまたはWV</v>
          </cell>
          <cell r="CQ75" t="str">
            <v>WV</v>
          </cell>
          <cell r="CY75" t="str">
            <v>WV</v>
          </cell>
          <cell r="DG75" t="str">
            <v>RB</v>
          </cell>
          <cell r="DJ75" t="str">
            <v>WV</v>
          </cell>
          <cell r="DP75" t="str">
            <v>WV</v>
          </cell>
          <cell r="DY75" t="str">
            <v>WV</v>
          </cell>
          <cell r="ES75" t="str">
            <v>WV</v>
          </cell>
          <cell r="ET75" t="str">
            <v>WV</v>
          </cell>
          <cell r="EW75" t="str">
            <v>WV</v>
          </cell>
          <cell r="FM75" t="str">
            <v>WV</v>
          </cell>
          <cell r="GP75" t="str">
            <v>WV</v>
          </cell>
          <cell r="GZ75" t="str">
            <v>WV</v>
          </cell>
          <cell r="HU75" t="str">
            <v>WV</v>
          </cell>
          <cell r="HZ75" t="str">
            <v>WV</v>
          </cell>
          <cell r="II75" t="str">
            <v>*</v>
          </cell>
        </row>
        <row r="76">
          <cell r="C76" t="str">
            <v>ヒメウ</v>
          </cell>
          <cell r="D76" t="str">
            <v>Phalacrocorax pelagicus</v>
          </cell>
          <cell r="E76" t="str">
            <v>ペリカン</v>
          </cell>
          <cell r="F76" t="str">
            <v>ウ</v>
          </cell>
          <cell r="G76" t="str">
            <v>Pelecaniformes</v>
          </cell>
          <cell r="H76" t="str">
            <v>Phalacrocoracidae</v>
          </cell>
          <cell r="I76">
            <v>13</v>
          </cell>
          <cell r="J76">
            <v>18</v>
          </cell>
          <cell r="K76">
            <v>131804</v>
          </cell>
          <cell r="N76" t="str">
            <v>水域</v>
          </cell>
          <cell r="P76" t="str">
            <v>*</v>
          </cell>
          <cell r="Q76" t="str">
            <v>PV</v>
          </cell>
          <cell r="AI76" t="str">
            <v>RB</v>
          </cell>
          <cell r="AM76" t="str">
            <v>RB</v>
          </cell>
          <cell r="AN76" t="str">
            <v>RB,PV</v>
          </cell>
          <cell r="AX76" t="str">
            <v>RB,PV</v>
          </cell>
          <cell r="AY76" t="str">
            <v>WV</v>
          </cell>
          <cell r="AZ76" t="str">
            <v>WV</v>
          </cell>
          <cell r="CQ76" t="str">
            <v>WV</v>
          </cell>
          <cell r="CY76" t="str">
            <v>WV</v>
          </cell>
          <cell r="DJ76" t="str">
            <v>WV</v>
          </cell>
          <cell r="DP76" t="str">
            <v>WV</v>
          </cell>
          <cell r="DY76" t="str">
            <v>WV</v>
          </cell>
          <cell r="ET76" t="str">
            <v>WV</v>
          </cell>
          <cell r="EX76" t="str">
            <v>WV</v>
          </cell>
          <cell r="FA76" t="str">
            <v>WV</v>
          </cell>
          <cell r="FC76" t="str">
            <v>WV</v>
          </cell>
          <cell r="II76" t="str">
            <v>*</v>
          </cell>
        </row>
        <row r="77">
          <cell r="C77" t="str">
            <v>亜種ヒメウ</v>
          </cell>
          <cell r="D77" t="str">
            <v>Phalacrocorax pelagicus pelagicus</v>
          </cell>
          <cell r="E77" t="str">
            <v>ペリカン</v>
          </cell>
          <cell r="F77" t="str">
            <v>ウ</v>
          </cell>
          <cell r="G77" t="str">
            <v>Pelecaniformes</v>
          </cell>
          <cell r="H77" t="str">
            <v>Phalacrocoracidae</v>
          </cell>
          <cell r="I77">
            <v>13</v>
          </cell>
          <cell r="J77">
            <v>18</v>
          </cell>
          <cell r="K77">
            <v>131805</v>
          </cell>
          <cell r="L77" t="str">
            <v>△</v>
          </cell>
          <cell r="N77" t="str">
            <v/>
          </cell>
          <cell r="P77" t="str">
            <v>*</v>
          </cell>
          <cell r="Q77" t="str">
            <v>PV</v>
          </cell>
          <cell r="AI77" t="str">
            <v>RB</v>
          </cell>
          <cell r="AM77" t="str">
            <v>RB</v>
          </cell>
          <cell r="AN77" t="str">
            <v>RB,PV</v>
          </cell>
          <cell r="AX77" t="str">
            <v>RB,PV</v>
          </cell>
          <cell r="AY77" t="str">
            <v>WV</v>
          </cell>
          <cell r="AZ77" t="str">
            <v>WV</v>
          </cell>
          <cell r="CQ77" t="str">
            <v>WV</v>
          </cell>
          <cell r="CY77" t="str">
            <v>WV</v>
          </cell>
          <cell r="DJ77" t="str">
            <v>WV</v>
          </cell>
          <cell r="DP77" t="str">
            <v>WV</v>
          </cell>
          <cell r="DY77" t="str">
            <v>WV</v>
          </cell>
          <cell r="ET77" t="str">
            <v>WV</v>
          </cell>
          <cell r="EX77" t="str">
            <v>WV</v>
          </cell>
          <cell r="FA77" t="str">
            <v>WV</v>
          </cell>
          <cell r="FC77" t="str">
            <v>WV</v>
          </cell>
          <cell r="II77" t="str">
            <v>*</v>
          </cell>
        </row>
        <row r="78">
          <cell r="C78" t="str">
            <v>チシマウガラス</v>
          </cell>
          <cell r="D78" t="str">
            <v>Phalacrocorax urile</v>
          </cell>
          <cell r="E78" t="str">
            <v>ペリカン</v>
          </cell>
          <cell r="F78" t="str">
            <v>ウ</v>
          </cell>
          <cell r="G78" t="str">
            <v>Pelecaniformes</v>
          </cell>
          <cell r="H78" t="str">
            <v>Phalacrocoracidae</v>
          </cell>
          <cell r="I78">
            <v>13</v>
          </cell>
          <cell r="J78">
            <v>18</v>
          </cell>
          <cell r="K78">
            <v>131806</v>
          </cell>
          <cell r="N78" t="str">
            <v>水域</v>
          </cell>
          <cell r="O78" t="str">
            <v>冬鳥</v>
          </cell>
          <cell r="P78" t="str">
            <v>*</v>
          </cell>
          <cell r="Q78" t="str">
            <v>WV</v>
          </cell>
          <cell r="AL78" t="str">
            <v>MB</v>
          </cell>
          <cell r="AM78" t="str">
            <v>MB</v>
          </cell>
          <cell r="AN78" t="str">
            <v>MB</v>
          </cell>
          <cell r="BB78" t="str">
            <v>WV</v>
          </cell>
          <cell r="BC78" t="str">
            <v>WV</v>
          </cell>
          <cell r="BD78" t="str">
            <v>WV</v>
          </cell>
          <cell r="BO78" t="str">
            <v>WV</v>
          </cell>
          <cell r="II78" t="str">
            <v>*</v>
          </cell>
        </row>
        <row r="79">
          <cell r="C79" t="str">
            <v>オオグンカンドリ</v>
          </cell>
          <cell r="D79" t="str">
            <v>Fregata minor</v>
          </cell>
          <cell r="E79" t="str">
            <v>ペリカン</v>
          </cell>
          <cell r="F79" t="str">
            <v>グンカンドリ</v>
          </cell>
          <cell r="G79" t="str">
            <v>Pelecaniformes</v>
          </cell>
          <cell r="H79" t="str">
            <v>Fregatidae</v>
          </cell>
          <cell r="I79">
            <v>13</v>
          </cell>
          <cell r="J79">
            <v>19</v>
          </cell>
          <cell r="K79">
            <v>131901</v>
          </cell>
          <cell r="N79" t="str">
            <v>水域</v>
          </cell>
          <cell r="P79" t="str">
            <v>*</v>
          </cell>
          <cell r="Q79" t="str">
            <v>AV</v>
          </cell>
          <cell r="BL79" t="str">
            <v>AV</v>
          </cell>
          <cell r="BO79" t="str">
            <v>AV</v>
          </cell>
          <cell r="BV79" t="str">
            <v>AV</v>
          </cell>
          <cell r="BW79" t="str">
            <v>AV</v>
          </cell>
          <cell r="BY79" t="str">
            <v>AV</v>
          </cell>
          <cell r="CA79" t="str">
            <v>AV</v>
          </cell>
          <cell r="CD79" t="str">
            <v>AV</v>
          </cell>
          <cell r="DU79" t="str">
            <v>AV</v>
          </cell>
          <cell r="DW79" t="str">
            <v>AV</v>
          </cell>
          <cell r="DX79" t="str">
            <v>AV</v>
          </cell>
          <cell r="FH79" t="str">
            <v>AV</v>
          </cell>
          <cell r="FS79" t="str">
            <v>IV</v>
          </cell>
          <cell r="FV79" t="str">
            <v>IV</v>
          </cell>
          <cell r="GB79" t="str">
            <v>IV</v>
          </cell>
          <cell r="GD79" t="str">
            <v>IV</v>
          </cell>
          <cell r="GE79" t="str">
            <v>IV</v>
          </cell>
          <cell r="GZ79" t="str">
            <v>IV</v>
          </cell>
          <cell r="HM79" t="str">
            <v>IV</v>
          </cell>
          <cell r="HR79" t="str">
            <v>IV</v>
          </cell>
          <cell r="HZ79" t="str">
            <v>IV</v>
          </cell>
          <cell r="IA79" t="str">
            <v>IV</v>
          </cell>
          <cell r="II79" t="str">
            <v>*</v>
          </cell>
        </row>
        <row r="80">
          <cell r="C80" t="str">
            <v>亜種オオグンカンドリ</v>
          </cell>
          <cell r="D80" t="str">
            <v>Fregata minor minor</v>
          </cell>
          <cell r="E80" t="str">
            <v>ペリカン</v>
          </cell>
          <cell r="F80" t="str">
            <v>グンカンドリ</v>
          </cell>
          <cell r="G80" t="str">
            <v>Pelecaniformes</v>
          </cell>
          <cell r="H80" t="str">
            <v>Fregatidae</v>
          </cell>
          <cell r="I80">
            <v>13</v>
          </cell>
          <cell r="J80">
            <v>19</v>
          </cell>
          <cell r="K80">
            <v>131902</v>
          </cell>
          <cell r="L80" t="str">
            <v>△</v>
          </cell>
          <cell r="N80" t="str">
            <v/>
          </cell>
          <cell r="P80" t="str">
            <v>*</v>
          </cell>
          <cell r="Q80" t="str">
            <v>AV</v>
          </cell>
          <cell r="BL80" t="str">
            <v>AV</v>
          </cell>
          <cell r="BO80" t="str">
            <v>AV</v>
          </cell>
          <cell r="BV80" t="str">
            <v>AV</v>
          </cell>
          <cell r="BW80" t="str">
            <v>AV</v>
          </cell>
          <cell r="BY80" t="str">
            <v>AV</v>
          </cell>
          <cell r="CA80" t="str">
            <v>AV</v>
          </cell>
          <cell r="CD80" t="str">
            <v>AV</v>
          </cell>
          <cell r="DU80" t="str">
            <v>AV</v>
          </cell>
          <cell r="DW80" t="str">
            <v>AV</v>
          </cell>
          <cell r="DX80" t="str">
            <v>AV</v>
          </cell>
          <cell r="FH80" t="str">
            <v>AV</v>
          </cell>
          <cell r="FS80" t="str">
            <v>IV</v>
          </cell>
          <cell r="FV80" t="str">
            <v>IV</v>
          </cell>
          <cell r="GB80" t="str">
            <v>IV</v>
          </cell>
          <cell r="GD80" t="str">
            <v>IV</v>
          </cell>
          <cell r="GE80" t="str">
            <v>IV</v>
          </cell>
          <cell r="GZ80" t="str">
            <v>IV</v>
          </cell>
          <cell r="HM80" t="str">
            <v>IV</v>
          </cell>
          <cell r="HR80" t="str">
            <v>IV</v>
          </cell>
          <cell r="HZ80" t="str">
            <v>IV</v>
          </cell>
          <cell r="IA80" t="str">
            <v>IV</v>
          </cell>
          <cell r="II80" t="str">
            <v>*</v>
          </cell>
        </row>
        <row r="81">
          <cell r="C81" t="str">
            <v>コグンカンドリ</v>
          </cell>
          <cell r="D81" t="str">
            <v>Fregata ariel</v>
          </cell>
          <cell r="E81" t="str">
            <v>ペリカン</v>
          </cell>
          <cell r="F81" t="str">
            <v>グンカンドリ</v>
          </cell>
          <cell r="G81" t="str">
            <v>Pelecaniformes</v>
          </cell>
          <cell r="H81" t="str">
            <v>Fregatidae</v>
          </cell>
          <cell r="I81">
            <v>13</v>
          </cell>
          <cell r="J81">
            <v>19</v>
          </cell>
          <cell r="K81">
            <v>131903</v>
          </cell>
          <cell r="N81" t="str">
            <v>水域</v>
          </cell>
          <cell r="P81" t="str">
            <v>*</v>
          </cell>
          <cell r="Q81" t="str">
            <v>AV</v>
          </cell>
          <cell r="AW81" t="str">
            <v>AV</v>
          </cell>
          <cell r="CQ81" t="str">
            <v>AV</v>
          </cell>
          <cell r="DJ81" t="str">
            <v>AV</v>
          </cell>
          <cell r="DP81" t="str">
            <v>AV</v>
          </cell>
          <cell r="EI81" t="str">
            <v>IV</v>
          </cell>
          <cell r="EX81" t="str">
            <v>IV</v>
          </cell>
          <cell r="EZ81" t="str">
            <v>IV</v>
          </cell>
          <cell r="GP81" t="str">
            <v>IV</v>
          </cell>
          <cell r="GQ81" t="str">
            <v>IV</v>
          </cell>
          <cell r="GW81" t="str">
            <v>IV</v>
          </cell>
          <cell r="GZ81" t="str">
            <v>IV</v>
          </cell>
          <cell r="HR81" t="str">
            <v>IV</v>
          </cell>
          <cell r="HY81" t="str">
            <v>IV</v>
          </cell>
          <cell r="IG81" t="str">
            <v>IV</v>
          </cell>
          <cell r="II81" t="str">
            <v>*</v>
          </cell>
        </row>
        <row r="82">
          <cell r="C82" t="str">
            <v>亜種コグンカンドリ</v>
          </cell>
          <cell r="D82" t="str">
            <v>Fregata ariel ariel</v>
          </cell>
          <cell r="E82" t="str">
            <v>ペリカン</v>
          </cell>
          <cell r="F82" t="str">
            <v>グンカンドリ</v>
          </cell>
          <cell r="G82" t="str">
            <v>Pelecaniformes</v>
          </cell>
          <cell r="H82" t="str">
            <v>Fregatidae</v>
          </cell>
          <cell r="I82">
            <v>13</v>
          </cell>
          <cell r="J82">
            <v>19</v>
          </cell>
          <cell r="K82">
            <v>131904</v>
          </cell>
          <cell r="L82" t="str">
            <v>△</v>
          </cell>
          <cell r="N82" t="str">
            <v/>
          </cell>
          <cell r="P82" t="str">
            <v>*</v>
          </cell>
          <cell r="Q82" t="str">
            <v>AV</v>
          </cell>
          <cell r="AW82" t="str">
            <v>AV</v>
          </cell>
          <cell r="CQ82" t="str">
            <v>AV</v>
          </cell>
          <cell r="DJ82" t="str">
            <v>AV</v>
          </cell>
          <cell r="DP82" t="str">
            <v>AV</v>
          </cell>
          <cell r="EI82" t="str">
            <v>IV</v>
          </cell>
          <cell r="EX82" t="str">
            <v>IV</v>
          </cell>
          <cell r="EZ82" t="str">
            <v>IV</v>
          </cell>
          <cell r="GP82" t="str">
            <v>IV</v>
          </cell>
          <cell r="GQ82" t="str">
            <v>IV</v>
          </cell>
          <cell r="GW82" t="str">
            <v>IV</v>
          </cell>
          <cell r="GZ82" t="str">
            <v>IV</v>
          </cell>
          <cell r="HR82" t="str">
            <v>IV</v>
          </cell>
          <cell r="HY82" t="str">
            <v>IV</v>
          </cell>
          <cell r="IG82" t="str">
            <v>IV</v>
          </cell>
          <cell r="II82" t="str">
            <v>*</v>
          </cell>
        </row>
        <row r="83">
          <cell r="C83" t="str">
            <v>グンカンドリ属の一種</v>
          </cell>
          <cell r="D83" t="str">
            <v>Fregata sp.</v>
          </cell>
          <cell r="E83" t="str">
            <v>ペリカン</v>
          </cell>
          <cell r="F83" t="str">
            <v>グンカンドリ</v>
          </cell>
          <cell r="G83" t="str">
            <v>Pelecaniformes</v>
          </cell>
          <cell r="H83" t="str">
            <v>Fregatidae</v>
          </cell>
          <cell r="I83">
            <v>13</v>
          </cell>
          <cell r="J83">
            <v>19</v>
          </cell>
          <cell r="K83">
            <v>131904.1</v>
          </cell>
          <cell r="M83" t="str">
            <v>20081222追加</v>
          </cell>
          <cell r="N83" t="str">
            <v/>
          </cell>
          <cell r="P83" t="str">
            <v>*</v>
          </cell>
          <cell r="II83" t="str">
            <v>*</v>
          </cell>
        </row>
        <row r="84">
          <cell r="C84" t="str">
            <v>サンカノゴイ</v>
          </cell>
          <cell r="D84" t="str">
            <v>Botaurus stellaris</v>
          </cell>
          <cell r="E84" t="str">
            <v>コウノトリ</v>
          </cell>
          <cell r="F84" t="str">
            <v>サギ</v>
          </cell>
          <cell r="G84" t="str">
            <v>Ciconiiformes</v>
          </cell>
          <cell r="H84" t="str">
            <v>Ardeidae</v>
          </cell>
          <cell r="I84">
            <v>14</v>
          </cell>
          <cell r="J84">
            <v>20</v>
          </cell>
          <cell r="K84">
            <v>142001</v>
          </cell>
          <cell r="N84" t="str">
            <v>草地</v>
          </cell>
          <cell r="O84" t="str">
            <v>夏鳥/冬鳥</v>
          </cell>
          <cell r="P84" t="str">
            <v>*</v>
          </cell>
          <cell r="Q84" t="str">
            <v>MB</v>
          </cell>
          <cell r="AP84" t="str">
            <v>IV</v>
          </cell>
          <cell r="AX84" t="str">
            <v>MB</v>
          </cell>
          <cell r="AY84" t="str">
            <v>MB(滋賀以北)</v>
          </cell>
          <cell r="AZ84" t="str">
            <v>WV</v>
          </cell>
          <cell r="CQ84" t="str">
            <v>WV</v>
          </cell>
          <cell r="CT84" t="str">
            <v>IV</v>
          </cell>
          <cell r="CY84" t="str">
            <v>IV</v>
          </cell>
          <cell r="DJ84" t="str">
            <v>WV</v>
          </cell>
          <cell r="DP84" t="str">
            <v>WV</v>
          </cell>
          <cell r="DZ84" t="str">
            <v>WV</v>
          </cell>
          <cell r="EB84" t="str">
            <v>WV</v>
          </cell>
          <cell r="EW84" t="str">
            <v>WV</v>
          </cell>
          <cell r="GP84" t="str">
            <v>IV</v>
          </cell>
          <cell r="GZ84" t="str">
            <v>WV</v>
          </cell>
          <cell r="HE84" t="str">
            <v>WV</v>
          </cell>
          <cell r="HM84" t="str">
            <v>WV</v>
          </cell>
          <cell r="HO84" t="str">
            <v>WV</v>
          </cell>
          <cell r="HR84" t="str">
            <v>WV</v>
          </cell>
          <cell r="HZ84" t="str">
            <v>WV</v>
          </cell>
          <cell r="II84" t="str">
            <v>*</v>
          </cell>
        </row>
        <row r="85">
          <cell r="C85" t="str">
            <v>亜種サンカノゴイ</v>
          </cell>
          <cell r="D85" t="str">
            <v>Botaurus stellaris stellaris</v>
          </cell>
          <cell r="E85" t="str">
            <v>コウノトリ</v>
          </cell>
          <cell r="F85" t="str">
            <v>サギ</v>
          </cell>
          <cell r="G85" t="str">
            <v>Ciconiiformes</v>
          </cell>
          <cell r="H85" t="str">
            <v>Ardeidae</v>
          </cell>
          <cell r="I85">
            <v>14</v>
          </cell>
          <cell r="J85">
            <v>20</v>
          </cell>
          <cell r="K85">
            <v>142002</v>
          </cell>
          <cell r="L85" t="str">
            <v>△</v>
          </cell>
          <cell r="N85" t="str">
            <v/>
          </cell>
          <cell r="P85" t="str">
            <v>*</v>
          </cell>
          <cell r="Q85" t="str">
            <v>MB</v>
          </cell>
          <cell r="AP85" t="str">
            <v>IV</v>
          </cell>
          <cell r="AX85" t="str">
            <v>MB</v>
          </cell>
          <cell r="AY85" t="str">
            <v>MB(滋賀以北)</v>
          </cell>
          <cell r="AZ85" t="str">
            <v>WV</v>
          </cell>
          <cell r="CQ85" t="str">
            <v>WV</v>
          </cell>
          <cell r="CT85" t="str">
            <v>IV</v>
          </cell>
          <cell r="CY85" t="str">
            <v>IV</v>
          </cell>
          <cell r="DJ85" t="str">
            <v>WV</v>
          </cell>
          <cell r="DP85" t="str">
            <v>WV</v>
          </cell>
          <cell r="DZ85" t="str">
            <v>WV</v>
          </cell>
          <cell r="EB85" t="str">
            <v>WV</v>
          </cell>
          <cell r="EW85" t="str">
            <v>WV</v>
          </cell>
          <cell r="GP85" t="str">
            <v>IV</v>
          </cell>
          <cell r="GZ85" t="str">
            <v>WV</v>
          </cell>
          <cell r="HE85" t="str">
            <v>WV</v>
          </cell>
          <cell r="HM85" t="str">
            <v>WV</v>
          </cell>
          <cell r="HO85" t="str">
            <v>WV</v>
          </cell>
          <cell r="HR85" t="str">
            <v>WV</v>
          </cell>
          <cell r="HZ85" t="str">
            <v>WV</v>
          </cell>
          <cell r="II85" t="str">
            <v>*</v>
          </cell>
        </row>
        <row r="86">
          <cell r="C86" t="str">
            <v>ヨシゴイ</v>
          </cell>
          <cell r="D86" t="str">
            <v>Ixobrychus sinensis</v>
          </cell>
          <cell r="E86" t="str">
            <v>コウノトリ</v>
          </cell>
          <cell r="F86" t="str">
            <v>サギ</v>
          </cell>
          <cell r="G86" t="str">
            <v>Ciconiiformes</v>
          </cell>
          <cell r="H86" t="str">
            <v>Ardeidae</v>
          </cell>
          <cell r="I86">
            <v>14</v>
          </cell>
          <cell r="J86">
            <v>20</v>
          </cell>
          <cell r="K86">
            <v>142003</v>
          </cell>
          <cell r="N86" t="str">
            <v>草地</v>
          </cell>
          <cell r="O86" t="str">
            <v>夏鳥</v>
          </cell>
          <cell r="P86" t="str">
            <v>*</v>
          </cell>
          <cell r="Q86" t="str">
            <v>MB</v>
          </cell>
          <cell r="AP86" t="str">
            <v>MB</v>
          </cell>
          <cell r="AW86" t="str">
            <v>MB</v>
          </cell>
          <cell r="CQ86" t="str">
            <v>MB</v>
          </cell>
          <cell r="CY86" t="str">
            <v>MB</v>
          </cell>
          <cell r="DJ86" t="str">
            <v>MB</v>
          </cell>
          <cell r="DP86" t="str">
            <v>MB</v>
          </cell>
          <cell r="EW86" t="str">
            <v>WV</v>
          </cell>
          <cell r="FM86" t="str">
            <v>WV</v>
          </cell>
          <cell r="GA86" t="str">
            <v>WV</v>
          </cell>
          <cell r="GO86" t="str">
            <v>WV</v>
          </cell>
          <cell r="GZ86" t="str">
            <v>WV</v>
          </cell>
          <cell r="HR86" t="str">
            <v>WV</v>
          </cell>
          <cell r="HY86" t="str">
            <v>WV</v>
          </cell>
          <cell r="HZ86" t="str">
            <v>WV</v>
          </cell>
          <cell r="IE86" t="str">
            <v>WV</v>
          </cell>
          <cell r="II86" t="str">
            <v>*</v>
          </cell>
        </row>
        <row r="87">
          <cell r="C87" t="str">
            <v>亜種ヨシゴイ</v>
          </cell>
          <cell r="D87" t="str">
            <v>Ixobrychus sinensis sinensis</v>
          </cell>
          <cell r="E87" t="str">
            <v>コウノトリ</v>
          </cell>
          <cell r="F87" t="str">
            <v>サギ</v>
          </cell>
          <cell r="G87" t="str">
            <v>Ciconiiformes</v>
          </cell>
          <cell r="H87" t="str">
            <v>Ardeidae</v>
          </cell>
          <cell r="I87">
            <v>14</v>
          </cell>
          <cell r="J87">
            <v>20</v>
          </cell>
          <cell r="K87">
            <v>142004</v>
          </cell>
          <cell r="L87" t="str">
            <v>△</v>
          </cell>
          <cell r="N87" t="str">
            <v/>
          </cell>
          <cell r="P87" t="str">
            <v>*</v>
          </cell>
          <cell r="Q87" t="str">
            <v>MB</v>
          </cell>
          <cell r="AP87" t="str">
            <v>MB</v>
          </cell>
          <cell r="AW87" t="str">
            <v>MB</v>
          </cell>
          <cell r="CQ87" t="str">
            <v>MB</v>
          </cell>
          <cell r="CY87" t="str">
            <v>MB</v>
          </cell>
          <cell r="DJ87" t="str">
            <v>MB</v>
          </cell>
          <cell r="DP87" t="str">
            <v>MB</v>
          </cell>
          <cell r="EW87" t="str">
            <v>WV</v>
          </cell>
          <cell r="FM87" t="str">
            <v>WV</v>
          </cell>
          <cell r="GA87" t="str">
            <v>WV</v>
          </cell>
          <cell r="GO87" t="str">
            <v>WV</v>
          </cell>
          <cell r="GZ87" t="str">
            <v>WV</v>
          </cell>
          <cell r="HR87" t="str">
            <v>WV</v>
          </cell>
          <cell r="HY87" t="str">
            <v>WV</v>
          </cell>
          <cell r="HZ87" t="str">
            <v>WV</v>
          </cell>
          <cell r="IE87" t="str">
            <v>WV</v>
          </cell>
          <cell r="II87" t="str">
            <v>*</v>
          </cell>
        </row>
        <row r="88">
          <cell r="C88" t="str">
            <v>亜種マリアナヨシゴイ</v>
          </cell>
          <cell r="D88" t="str">
            <v>Ixobrychus sinensis bryani</v>
          </cell>
          <cell r="E88" t="str">
            <v>コウノトリ</v>
          </cell>
          <cell r="F88" t="str">
            <v>サギ</v>
          </cell>
          <cell r="G88" t="str">
            <v>Ciconiiformes</v>
          </cell>
          <cell r="H88" t="str">
            <v>Ardeidae</v>
          </cell>
          <cell r="I88">
            <v>14</v>
          </cell>
          <cell r="J88">
            <v>20</v>
          </cell>
          <cell r="K88">
            <v>142005</v>
          </cell>
          <cell r="L88" t="str">
            <v>△</v>
          </cell>
          <cell r="N88" t="str">
            <v/>
          </cell>
          <cell r="P88" t="str">
            <v>*</v>
          </cell>
          <cell r="BV88" t="str">
            <v>AV(1937/10)</v>
          </cell>
          <cell r="II88" t="str">
            <v>*</v>
          </cell>
        </row>
        <row r="89">
          <cell r="C89" t="str">
            <v>オオヨシゴイ</v>
          </cell>
          <cell r="D89" t="str">
            <v>Ixobrychus eurhythmus</v>
          </cell>
          <cell r="E89" t="str">
            <v>コウノトリ</v>
          </cell>
          <cell r="F89" t="str">
            <v>サギ</v>
          </cell>
          <cell r="G89" t="str">
            <v>Ciconiiformes</v>
          </cell>
          <cell r="H89" t="str">
            <v>Ardeidae</v>
          </cell>
          <cell r="I89">
            <v>14</v>
          </cell>
          <cell r="J89">
            <v>20</v>
          </cell>
          <cell r="K89">
            <v>142006</v>
          </cell>
          <cell r="N89" t="str">
            <v>草地</v>
          </cell>
          <cell r="O89" t="str">
            <v>夏鳥/冬鳥</v>
          </cell>
          <cell r="P89" t="str">
            <v>*</v>
          </cell>
          <cell r="Q89" t="str">
            <v>MB</v>
          </cell>
          <cell r="AX89" t="str">
            <v>MB</v>
          </cell>
          <cell r="AY89" t="str">
            <v>MB</v>
          </cell>
          <cell r="AZ89" t="str">
            <v>WB</v>
          </cell>
          <cell r="CE89" t="str">
            <v>MB</v>
          </cell>
          <cell r="CQ89" t="str">
            <v>MB</v>
          </cell>
          <cell r="CY89" t="str">
            <v>MB</v>
          </cell>
          <cell r="DJ89" t="str">
            <v>WV</v>
          </cell>
          <cell r="DP89" t="str">
            <v>WV</v>
          </cell>
          <cell r="DY89" t="str">
            <v>IV</v>
          </cell>
          <cell r="EW89" t="str">
            <v>IV</v>
          </cell>
          <cell r="FM89" t="str">
            <v>IV</v>
          </cell>
          <cell r="GA89" t="str">
            <v>IV</v>
          </cell>
          <cell r="GZ89" t="str">
            <v>IV</v>
          </cell>
          <cell r="HM89" t="str">
            <v>IV</v>
          </cell>
          <cell r="HR89" t="str">
            <v>IV</v>
          </cell>
          <cell r="HY89" t="str">
            <v>IV</v>
          </cell>
          <cell r="IG89" t="str">
            <v>IV</v>
          </cell>
          <cell r="II89" t="str">
            <v>*</v>
          </cell>
        </row>
        <row r="90">
          <cell r="C90" t="str">
            <v>リュウキュウヨシゴイ</v>
          </cell>
          <cell r="D90" t="str">
            <v>Ixobrychus cinnamomeus</v>
          </cell>
          <cell r="E90" t="str">
            <v>コウノトリ</v>
          </cell>
          <cell r="F90" t="str">
            <v>サギ</v>
          </cell>
          <cell r="G90" t="str">
            <v>Ciconiiformes</v>
          </cell>
          <cell r="H90" t="str">
            <v>Ardeidae</v>
          </cell>
          <cell r="I90">
            <v>14</v>
          </cell>
          <cell r="J90">
            <v>20</v>
          </cell>
          <cell r="K90">
            <v>142007</v>
          </cell>
          <cell r="N90" t="str">
            <v>草地</v>
          </cell>
          <cell r="P90" t="str">
            <v>*</v>
          </cell>
          <cell r="ET90" t="str">
            <v>RB</v>
          </cell>
          <cell r="GB90" t="str">
            <v>IV</v>
          </cell>
          <cell r="GE90" t="str">
            <v>IV</v>
          </cell>
          <cell r="GP90" t="str">
            <v>RB</v>
          </cell>
          <cell r="GR90" t="str">
            <v>RB</v>
          </cell>
          <cell r="GU90" t="str">
            <v>RB</v>
          </cell>
          <cell r="GV90" t="str">
            <v>RB</v>
          </cell>
          <cell r="GW90" t="str">
            <v>RB</v>
          </cell>
          <cell r="GZ90" t="str">
            <v>RB</v>
          </cell>
          <cell r="HB90" t="str">
            <v>RB</v>
          </cell>
          <cell r="HH90" t="str">
            <v>RB</v>
          </cell>
          <cell r="HM90" t="str">
            <v>RB</v>
          </cell>
          <cell r="HO90" t="str">
            <v>RB</v>
          </cell>
          <cell r="HR90" t="str">
            <v>RB</v>
          </cell>
          <cell r="HS90" t="str">
            <v>BR</v>
          </cell>
          <cell r="HY90" t="str">
            <v>RB</v>
          </cell>
          <cell r="HZ90" t="str">
            <v>RB</v>
          </cell>
          <cell r="IF90" t="str">
            <v>RB</v>
          </cell>
          <cell r="IG90" t="str">
            <v>RB</v>
          </cell>
          <cell r="II90" t="str">
            <v>*</v>
          </cell>
        </row>
        <row r="91">
          <cell r="C91" t="str">
            <v>タカサゴクロサギ</v>
          </cell>
          <cell r="D91" t="str">
            <v>Ixobrychus flavicollis</v>
          </cell>
          <cell r="E91" t="str">
            <v>コウノトリ</v>
          </cell>
          <cell r="F91" t="str">
            <v>サギ</v>
          </cell>
          <cell r="G91" t="str">
            <v>Ciconiiformes</v>
          </cell>
          <cell r="H91" t="str">
            <v>Ardeidae</v>
          </cell>
          <cell r="I91">
            <v>14</v>
          </cell>
          <cell r="J91">
            <v>20</v>
          </cell>
          <cell r="K91">
            <v>142008</v>
          </cell>
          <cell r="N91" t="str">
            <v/>
          </cell>
          <cell r="P91" t="str">
            <v>*</v>
          </cell>
          <cell r="CH91" t="str">
            <v>AV(1990/4)</v>
          </cell>
          <cell r="CR91" t="str">
            <v>AV(1981/5)</v>
          </cell>
          <cell r="II91" t="str">
            <v>*</v>
          </cell>
        </row>
        <row r="92">
          <cell r="C92" t="str">
            <v>亜種タカサゴクロサギ</v>
          </cell>
          <cell r="D92" t="str">
            <v>Ixobrychus flavicollis flavicollis</v>
          </cell>
          <cell r="E92" t="str">
            <v>コウノトリ</v>
          </cell>
          <cell r="F92" t="str">
            <v>サギ</v>
          </cell>
          <cell r="G92" t="str">
            <v>Ciconiiformes</v>
          </cell>
          <cell r="H92" t="str">
            <v>Ardeidae</v>
          </cell>
          <cell r="I92">
            <v>14</v>
          </cell>
          <cell r="J92">
            <v>20</v>
          </cell>
          <cell r="K92">
            <v>142009</v>
          </cell>
          <cell r="L92" t="str">
            <v>△</v>
          </cell>
          <cell r="N92" t="str">
            <v/>
          </cell>
          <cell r="P92" t="str">
            <v>*</v>
          </cell>
          <cell r="CH92" t="str">
            <v>AV(1990/4)</v>
          </cell>
          <cell r="CR92" t="str">
            <v>AV(1981/5)</v>
          </cell>
          <cell r="II92" t="str">
            <v>*</v>
          </cell>
        </row>
        <row r="93">
          <cell r="C93" t="str">
            <v>ミゾゴイ</v>
          </cell>
          <cell r="D93" t="str">
            <v>Gorsachius goisagi</v>
          </cell>
          <cell r="E93" t="str">
            <v>コウノトリ</v>
          </cell>
          <cell r="F93" t="str">
            <v>サギ</v>
          </cell>
          <cell r="G93" t="str">
            <v>Ciconiiformes</v>
          </cell>
          <cell r="H93" t="str">
            <v>Ardeidae</v>
          </cell>
          <cell r="I93">
            <v>14</v>
          </cell>
          <cell r="J93">
            <v>20</v>
          </cell>
          <cell r="K93">
            <v>142010</v>
          </cell>
          <cell r="N93" t="str">
            <v>森林</v>
          </cell>
          <cell r="O93" t="str">
            <v>夏鳥</v>
          </cell>
          <cell r="P93" t="str">
            <v>*</v>
          </cell>
          <cell r="AD93" t="str">
            <v>AV</v>
          </cell>
          <cell r="AW93" t="str">
            <v>MB</v>
          </cell>
          <cell r="CQ93" t="str">
            <v>MB</v>
          </cell>
          <cell r="CY93" t="str">
            <v>MB,WV</v>
          </cell>
          <cell r="DJ93" t="str">
            <v>MB</v>
          </cell>
          <cell r="DP93" t="str">
            <v>MB,WV</v>
          </cell>
          <cell r="DY93" t="str">
            <v>WV</v>
          </cell>
          <cell r="ES93" t="str">
            <v>WV</v>
          </cell>
          <cell r="ET93" t="str">
            <v>WV</v>
          </cell>
          <cell r="EW93" t="str">
            <v>MB</v>
          </cell>
          <cell r="GA93" t="str">
            <v>WV</v>
          </cell>
          <cell r="GP93" t="str">
            <v>PV</v>
          </cell>
          <cell r="GQ93" t="str">
            <v>PV</v>
          </cell>
          <cell r="GZ93" t="str">
            <v>WV</v>
          </cell>
          <cell r="HA93" t="str">
            <v>WV</v>
          </cell>
          <cell r="HM93" t="str">
            <v>WV</v>
          </cell>
          <cell r="HR93" t="str">
            <v>WV</v>
          </cell>
          <cell r="HW93" t="str">
            <v>WV</v>
          </cell>
          <cell r="II93" t="str">
            <v>*</v>
          </cell>
        </row>
        <row r="94">
          <cell r="C94" t="str">
            <v>ズグロミゾゴイ</v>
          </cell>
          <cell r="D94" t="str">
            <v>Gorsachius melanolophus</v>
          </cell>
          <cell r="E94" t="str">
            <v>コウノトリ</v>
          </cell>
          <cell r="F94" t="str">
            <v>サギ</v>
          </cell>
          <cell r="G94" t="str">
            <v>Ciconiiformes</v>
          </cell>
          <cell r="H94" t="str">
            <v>Ardeidae</v>
          </cell>
          <cell r="I94">
            <v>14</v>
          </cell>
          <cell r="J94">
            <v>20</v>
          </cell>
          <cell r="K94">
            <v>142011</v>
          </cell>
          <cell r="N94" t="str">
            <v>森林周辺</v>
          </cell>
          <cell r="P94" t="str">
            <v>*</v>
          </cell>
          <cell r="DK94" t="str">
            <v>AV</v>
          </cell>
          <cell r="HM94" t="str">
            <v>WV</v>
          </cell>
          <cell r="HR94" t="str">
            <v>RB</v>
          </cell>
          <cell r="HU94" t="str">
            <v>RB</v>
          </cell>
          <cell r="HY94" t="str">
            <v>RB</v>
          </cell>
          <cell r="II94" t="str">
            <v>*</v>
          </cell>
        </row>
        <row r="95">
          <cell r="C95" t="str">
            <v>ゴイサギ</v>
          </cell>
          <cell r="D95" t="str">
            <v>Nycticorax nycticorax</v>
          </cell>
          <cell r="E95" t="str">
            <v>コウノトリ</v>
          </cell>
          <cell r="F95" t="str">
            <v>サギ</v>
          </cell>
          <cell r="G95" t="str">
            <v>Ciconiiformes</v>
          </cell>
          <cell r="H95" t="str">
            <v>Ardeidae</v>
          </cell>
          <cell r="I95">
            <v>14</v>
          </cell>
          <cell r="J95">
            <v>20</v>
          </cell>
          <cell r="K95">
            <v>142012</v>
          </cell>
          <cell r="N95" t="str">
            <v>水域周辺</v>
          </cell>
          <cell r="O95" t="str">
            <v>留鳥</v>
          </cell>
          <cell r="P95" t="str">
            <v>*</v>
          </cell>
          <cell r="Q95" t="str">
            <v>IV</v>
          </cell>
          <cell r="AW95" t="str">
            <v>RB</v>
          </cell>
          <cell r="CQ95" t="str">
            <v>RB</v>
          </cell>
          <cell r="CY95" t="str">
            <v>RB</v>
          </cell>
          <cell r="DJ95" t="str">
            <v>RB</v>
          </cell>
          <cell r="DP95" t="str">
            <v>RB</v>
          </cell>
          <cell r="DY95" t="str">
            <v>RB</v>
          </cell>
          <cell r="EW95" t="str">
            <v>RB</v>
          </cell>
          <cell r="FM95" t="str">
            <v>RB</v>
          </cell>
          <cell r="GA95" t="str">
            <v>RB</v>
          </cell>
          <cell r="GF95" t="str">
            <v>RB</v>
          </cell>
          <cell r="GP95" t="str">
            <v>WV</v>
          </cell>
          <cell r="GX95" t="str">
            <v>WV</v>
          </cell>
          <cell r="IE95" t="str">
            <v>IV</v>
          </cell>
          <cell r="II95" t="str">
            <v>*</v>
          </cell>
        </row>
        <row r="96">
          <cell r="C96" t="str">
            <v>亜種ゴイサギ</v>
          </cell>
          <cell r="D96" t="str">
            <v>Nycticorax nycticorax nycticorax</v>
          </cell>
          <cell r="E96" t="str">
            <v>コウノトリ</v>
          </cell>
          <cell r="F96" t="str">
            <v>サギ</v>
          </cell>
          <cell r="G96" t="str">
            <v>Ciconiiformes</v>
          </cell>
          <cell r="H96" t="str">
            <v>Ardeidae</v>
          </cell>
          <cell r="I96">
            <v>14</v>
          </cell>
          <cell r="J96">
            <v>20</v>
          </cell>
          <cell r="K96">
            <v>142013</v>
          </cell>
          <cell r="L96" t="str">
            <v>△</v>
          </cell>
          <cell r="N96" t="str">
            <v/>
          </cell>
          <cell r="P96" t="str">
            <v>*</v>
          </cell>
          <cell r="Q96" t="str">
            <v>IV</v>
          </cell>
          <cell r="AW96" t="str">
            <v>RB</v>
          </cell>
          <cell r="CQ96" t="str">
            <v>RB</v>
          </cell>
          <cell r="CY96" t="str">
            <v>RB</v>
          </cell>
          <cell r="DJ96" t="str">
            <v>RB</v>
          </cell>
          <cell r="DP96" t="str">
            <v>RB</v>
          </cell>
          <cell r="DY96" t="str">
            <v>RB</v>
          </cell>
          <cell r="EW96" t="str">
            <v>RB</v>
          </cell>
          <cell r="FM96" t="str">
            <v>RB</v>
          </cell>
          <cell r="GA96" t="str">
            <v>RB</v>
          </cell>
          <cell r="GF96" t="str">
            <v>RB</v>
          </cell>
          <cell r="GP96" t="str">
            <v>WV</v>
          </cell>
          <cell r="GX96" t="str">
            <v>WV</v>
          </cell>
          <cell r="IE96" t="str">
            <v>IV</v>
          </cell>
          <cell r="II96" t="str">
            <v>*</v>
          </cell>
        </row>
        <row r="97">
          <cell r="C97" t="str">
            <v>ハシブトゴイ</v>
          </cell>
          <cell r="D97" t="str">
            <v>Nycticorax caledonicus</v>
          </cell>
          <cell r="E97" t="str">
            <v>コウノトリ</v>
          </cell>
          <cell r="F97" t="str">
            <v>サギ</v>
          </cell>
          <cell r="G97" t="str">
            <v>Ciconiiformes</v>
          </cell>
          <cell r="H97" t="str">
            <v>Ardeidae</v>
          </cell>
          <cell r="I97">
            <v>14</v>
          </cell>
          <cell r="J97">
            <v>20</v>
          </cell>
          <cell r="K97">
            <v>142014</v>
          </cell>
          <cell r="N97" t="str">
            <v>森林</v>
          </cell>
          <cell r="P97" t="str">
            <v>*</v>
          </cell>
          <cell r="FR97" t="str">
            <v>FB(絶滅)</v>
          </cell>
          <cell r="II97" t="str">
            <v>*</v>
          </cell>
        </row>
        <row r="98">
          <cell r="C98" t="str">
            <v>亜種ハシブトゴイ</v>
          </cell>
          <cell r="D98" t="str">
            <v>Nycticorax caledonicus crassirostris</v>
          </cell>
          <cell r="E98" t="str">
            <v>コウノトリ</v>
          </cell>
          <cell r="F98" t="str">
            <v>サギ</v>
          </cell>
          <cell r="G98" t="str">
            <v>Ciconiiformes</v>
          </cell>
          <cell r="H98" t="str">
            <v>Ardeidae</v>
          </cell>
          <cell r="I98">
            <v>14</v>
          </cell>
          <cell r="J98">
            <v>20</v>
          </cell>
          <cell r="K98">
            <v>142015</v>
          </cell>
          <cell r="L98" t="str">
            <v>△</v>
          </cell>
          <cell r="N98" t="str">
            <v/>
          </cell>
          <cell r="P98" t="str">
            <v>*</v>
          </cell>
          <cell r="FR98" t="str">
            <v>FB(絶滅)</v>
          </cell>
          <cell r="II98" t="str">
            <v>*</v>
          </cell>
        </row>
        <row r="99">
          <cell r="C99" t="str">
            <v>ササゴイ</v>
          </cell>
          <cell r="D99" t="str">
            <v>Butorides striatus</v>
          </cell>
          <cell r="E99" t="str">
            <v>コウノトリ</v>
          </cell>
          <cell r="F99" t="str">
            <v>サギ</v>
          </cell>
          <cell r="G99" t="str">
            <v>Ciconiiformes</v>
          </cell>
          <cell r="H99" t="str">
            <v>Ardeidae</v>
          </cell>
          <cell r="I99">
            <v>14</v>
          </cell>
          <cell r="J99">
            <v>20</v>
          </cell>
          <cell r="K99">
            <v>142016</v>
          </cell>
          <cell r="N99" t="str">
            <v>水域周辺</v>
          </cell>
          <cell r="O99" t="str">
            <v>夏鳥</v>
          </cell>
          <cell r="P99" t="str">
            <v>*</v>
          </cell>
          <cell r="AI99" t="str">
            <v>IV</v>
          </cell>
          <cell r="AW99" t="str">
            <v>MB</v>
          </cell>
          <cell r="CQ99" t="str">
            <v>MB</v>
          </cell>
          <cell r="CY99" t="str">
            <v>MB</v>
          </cell>
          <cell r="DJ99" t="str">
            <v>MB</v>
          </cell>
          <cell r="DP99" t="str">
            <v>MB,WV</v>
          </cell>
          <cell r="DY99" t="str">
            <v>MB</v>
          </cell>
          <cell r="ES99" t="str">
            <v>IV</v>
          </cell>
          <cell r="ET99" t="str">
            <v>IV</v>
          </cell>
          <cell r="FC99" t="str">
            <v>MB</v>
          </cell>
          <cell r="FH99" t="str">
            <v>MB</v>
          </cell>
          <cell r="FV99" t="str">
            <v>MB</v>
          </cell>
          <cell r="GB99" t="str">
            <v>MB</v>
          </cell>
          <cell r="GP99" t="str">
            <v>PV,WV</v>
          </cell>
          <cell r="GZ99" t="str">
            <v>PV,WV</v>
          </cell>
          <cell r="HM99" t="str">
            <v>PV,WV</v>
          </cell>
          <cell r="HR99" t="str">
            <v>PV,WV</v>
          </cell>
          <cell r="HY99" t="str">
            <v>PV,WV</v>
          </cell>
          <cell r="HZ99" t="str">
            <v>PV,WV</v>
          </cell>
          <cell r="IE99" t="str">
            <v>PV,WV</v>
          </cell>
          <cell r="II99" t="str">
            <v>*</v>
          </cell>
        </row>
        <row r="100">
          <cell r="C100" t="str">
            <v>亜種ササゴイ</v>
          </cell>
          <cell r="D100" t="str">
            <v>Butorides striatus amurensis</v>
          </cell>
          <cell r="E100" t="str">
            <v>コウノトリ</v>
          </cell>
          <cell r="F100" t="str">
            <v>サギ</v>
          </cell>
          <cell r="G100" t="str">
            <v>Ciconiiformes</v>
          </cell>
          <cell r="H100" t="str">
            <v>Ardeidae</v>
          </cell>
          <cell r="I100">
            <v>14</v>
          </cell>
          <cell r="J100">
            <v>20</v>
          </cell>
          <cell r="K100">
            <v>142017</v>
          </cell>
          <cell r="L100" t="str">
            <v>△</v>
          </cell>
          <cell r="N100" t="str">
            <v/>
          </cell>
          <cell r="P100" t="str">
            <v>*</v>
          </cell>
          <cell r="AI100" t="str">
            <v>IV</v>
          </cell>
          <cell r="AW100" t="str">
            <v>MB</v>
          </cell>
          <cell r="CQ100" t="str">
            <v>MB</v>
          </cell>
          <cell r="CY100" t="str">
            <v>MB</v>
          </cell>
          <cell r="DJ100" t="str">
            <v>MB</v>
          </cell>
          <cell r="DP100" t="str">
            <v>MB,WV</v>
          </cell>
          <cell r="DY100" t="str">
            <v>MB</v>
          </cell>
          <cell r="ES100" t="str">
            <v>IV</v>
          </cell>
          <cell r="ET100" t="str">
            <v>IV</v>
          </cell>
          <cell r="FC100" t="str">
            <v>MB</v>
          </cell>
          <cell r="FH100" t="str">
            <v>MB</v>
          </cell>
          <cell r="FV100" t="str">
            <v>MB</v>
          </cell>
          <cell r="GB100" t="str">
            <v>MB</v>
          </cell>
          <cell r="GP100" t="str">
            <v>PV,WV</v>
          </cell>
          <cell r="GZ100" t="str">
            <v>PV,WV</v>
          </cell>
          <cell r="HK100" t="str">
            <v>PV</v>
          </cell>
          <cell r="HM100" t="str">
            <v>WV</v>
          </cell>
          <cell r="HR100" t="str">
            <v>WV</v>
          </cell>
          <cell r="HY100" t="str">
            <v>WV</v>
          </cell>
          <cell r="HZ100" t="str">
            <v>WV</v>
          </cell>
          <cell r="IE100" t="str">
            <v>PV,WV</v>
          </cell>
          <cell r="II100" t="str">
            <v>*</v>
          </cell>
        </row>
        <row r="101">
          <cell r="C101" t="str">
            <v>アカガシラサギ</v>
          </cell>
          <cell r="D101" t="str">
            <v>Ardeola bacchus</v>
          </cell>
          <cell r="E101" t="str">
            <v>コウノトリ</v>
          </cell>
          <cell r="F101" t="str">
            <v>サギ</v>
          </cell>
          <cell r="G101" t="str">
            <v>Ciconiiformes</v>
          </cell>
          <cell r="H101" t="str">
            <v>Ardeidae</v>
          </cell>
          <cell r="I101">
            <v>14</v>
          </cell>
          <cell r="J101">
            <v>20</v>
          </cell>
          <cell r="K101">
            <v>142018</v>
          </cell>
          <cell r="N101" t="str">
            <v/>
          </cell>
          <cell r="P101" t="str">
            <v>*</v>
          </cell>
          <cell r="Q101" t="str">
            <v>IV</v>
          </cell>
          <cell r="AW101" t="str">
            <v>IV</v>
          </cell>
          <cell r="BE101" t="str">
            <v>CB(1986)</v>
          </cell>
          <cell r="CR101" t="str">
            <v>IV</v>
          </cell>
          <cell r="CT101" t="str">
            <v>IV</v>
          </cell>
          <cell r="DJ101" t="str">
            <v>IV</v>
          </cell>
          <cell r="DP101" t="str">
            <v>IV</v>
          </cell>
          <cell r="DV101" t="str">
            <v>CB(1981,1995)</v>
          </cell>
          <cell r="DY101" t="str">
            <v>IV</v>
          </cell>
          <cell r="EX101" t="str">
            <v>IV</v>
          </cell>
          <cell r="FH101" t="str">
            <v>IV</v>
          </cell>
          <cell r="FV101" t="str">
            <v>IV</v>
          </cell>
          <cell r="GB101" t="str">
            <v>IV</v>
          </cell>
          <cell r="GP101" t="str">
            <v>IV</v>
          </cell>
          <cell r="GW101" t="str">
            <v>IV</v>
          </cell>
          <cell r="GZ101" t="str">
            <v>IV</v>
          </cell>
          <cell r="HH101" t="str">
            <v>IV</v>
          </cell>
          <cell r="HM101" t="str">
            <v>IV</v>
          </cell>
          <cell r="HO101" t="str">
            <v>IV</v>
          </cell>
          <cell r="HR101" t="str">
            <v>IV</v>
          </cell>
          <cell r="HY101" t="str">
            <v>IV</v>
          </cell>
          <cell r="HZ101" t="str">
            <v>IV</v>
          </cell>
          <cell r="II101" t="str">
            <v>*</v>
          </cell>
        </row>
        <row r="102">
          <cell r="C102" t="str">
            <v>アマサギ</v>
          </cell>
          <cell r="D102" t="str">
            <v>Bubulcus ibis</v>
          </cell>
          <cell r="E102" t="str">
            <v>コウノトリ</v>
          </cell>
          <cell r="F102" t="str">
            <v>サギ</v>
          </cell>
          <cell r="G102" t="str">
            <v>Ciconiiformes</v>
          </cell>
          <cell r="H102" t="str">
            <v>Ardeidae</v>
          </cell>
          <cell r="I102">
            <v>14</v>
          </cell>
          <cell r="J102">
            <v>20</v>
          </cell>
          <cell r="K102">
            <v>142019</v>
          </cell>
          <cell r="N102" t="str">
            <v>草地</v>
          </cell>
          <cell r="O102" t="str">
            <v>夏鳥/不規則的旅鳥</v>
          </cell>
          <cell r="P102" t="str">
            <v>*</v>
          </cell>
          <cell r="Q102" t="str">
            <v>IV</v>
          </cell>
          <cell r="AP102" t="str">
            <v>IV</v>
          </cell>
          <cell r="AQ102" t="str">
            <v>IV</v>
          </cell>
          <cell r="AW102" t="str">
            <v>MB</v>
          </cell>
          <cell r="AX102" t="str">
            <v>IV</v>
          </cell>
          <cell r="CQ102" t="str">
            <v>PV</v>
          </cell>
          <cell r="CY102" t="str">
            <v>PV</v>
          </cell>
          <cell r="DJ102" t="str">
            <v>MB</v>
          </cell>
          <cell r="DP102" t="str">
            <v>MB</v>
          </cell>
          <cell r="DY102" t="str">
            <v>PV</v>
          </cell>
          <cell r="EF102" t="str">
            <v>PV</v>
          </cell>
          <cell r="ES102" t="str">
            <v>PV</v>
          </cell>
          <cell r="EX102" t="str">
            <v>PV</v>
          </cell>
          <cell r="FH102" t="str">
            <v>PV</v>
          </cell>
          <cell r="FJ102" t="str">
            <v>PV</v>
          </cell>
          <cell r="FM102" t="str">
            <v>PV</v>
          </cell>
          <cell r="GB102" t="str">
            <v>PV</v>
          </cell>
          <cell r="GP102" t="str">
            <v>PV,WV</v>
          </cell>
          <cell r="GZ102" t="str">
            <v>PV,WV</v>
          </cell>
          <cell r="HD102" t="str">
            <v>PV,WV</v>
          </cell>
          <cell r="HE102" t="str">
            <v>PV,WV</v>
          </cell>
          <cell r="HH102" t="str">
            <v>PV,WV</v>
          </cell>
          <cell r="HM102" t="str">
            <v>PV,WV</v>
          </cell>
          <cell r="HR102" t="str">
            <v>PV,WV</v>
          </cell>
          <cell r="HX102" t="str">
            <v>PV,WV</v>
          </cell>
          <cell r="HY102" t="str">
            <v>PV,WV</v>
          </cell>
          <cell r="HZ102" t="str">
            <v>PV,WV</v>
          </cell>
          <cell r="IG102" t="str">
            <v>PV</v>
          </cell>
          <cell r="II102" t="str">
            <v>*</v>
          </cell>
        </row>
        <row r="103">
          <cell r="C103" t="str">
            <v>亜種アマサギ</v>
          </cell>
          <cell r="D103" t="str">
            <v>Bubulcus ibis coromandus</v>
          </cell>
          <cell r="E103" t="str">
            <v>コウノトリ</v>
          </cell>
          <cell r="F103" t="str">
            <v>サギ</v>
          </cell>
          <cell r="G103" t="str">
            <v>Ciconiiformes</v>
          </cell>
          <cell r="H103" t="str">
            <v>Ardeidae</v>
          </cell>
          <cell r="I103">
            <v>14</v>
          </cell>
          <cell r="J103">
            <v>20</v>
          </cell>
          <cell r="K103">
            <v>142020</v>
          </cell>
          <cell r="L103" t="str">
            <v>△</v>
          </cell>
          <cell r="N103" t="str">
            <v/>
          </cell>
          <cell r="P103" t="str">
            <v>*</v>
          </cell>
          <cell r="Q103" t="str">
            <v>IV</v>
          </cell>
          <cell r="AP103" t="str">
            <v>IV</v>
          </cell>
          <cell r="AQ103" t="str">
            <v>IV</v>
          </cell>
          <cell r="AW103" t="str">
            <v>MB</v>
          </cell>
          <cell r="AX103" t="str">
            <v>IV</v>
          </cell>
          <cell r="CQ103" t="str">
            <v>PV</v>
          </cell>
          <cell r="CY103" t="str">
            <v>PV</v>
          </cell>
          <cell r="DJ103" t="str">
            <v>MB</v>
          </cell>
          <cell r="DP103" t="str">
            <v>MB</v>
          </cell>
          <cell r="DY103" t="str">
            <v>PV</v>
          </cell>
          <cell r="EF103" t="str">
            <v>PV</v>
          </cell>
          <cell r="ES103" t="str">
            <v>PV</v>
          </cell>
          <cell r="EX103" t="str">
            <v>PV</v>
          </cell>
          <cell r="FH103" t="str">
            <v>PV</v>
          </cell>
          <cell r="FJ103" t="str">
            <v>PV</v>
          </cell>
          <cell r="FM103" t="str">
            <v>PV</v>
          </cell>
          <cell r="GB103" t="str">
            <v>PV</v>
          </cell>
          <cell r="GP103" t="str">
            <v>PV,WV</v>
          </cell>
          <cell r="GX103" t="str">
            <v>PV</v>
          </cell>
          <cell r="GZ103" t="str">
            <v>WV</v>
          </cell>
          <cell r="HD103" t="str">
            <v>WV</v>
          </cell>
          <cell r="HE103" t="str">
            <v>WV</v>
          </cell>
          <cell r="HH103" t="str">
            <v>WV</v>
          </cell>
          <cell r="HM103" t="str">
            <v>WV</v>
          </cell>
          <cell r="HR103" t="str">
            <v>WV</v>
          </cell>
          <cell r="HX103" t="str">
            <v>WV</v>
          </cell>
          <cell r="HY103" t="str">
            <v>WV</v>
          </cell>
          <cell r="HZ103" t="str">
            <v>WV</v>
          </cell>
          <cell r="IG103" t="str">
            <v>PV</v>
          </cell>
          <cell r="II103" t="str">
            <v>*</v>
          </cell>
        </row>
        <row r="104">
          <cell r="C104" t="str">
            <v>ダイサギ</v>
          </cell>
          <cell r="D104" t="str">
            <v>Egretta alba</v>
          </cell>
          <cell r="E104" t="str">
            <v>コウノトリ</v>
          </cell>
          <cell r="F104" t="str">
            <v>サギ</v>
          </cell>
          <cell r="G104" t="str">
            <v>Ciconiiformes</v>
          </cell>
          <cell r="H104" t="str">
            <v>Ardeidae</v>
          </cell>
          <cell r="I104">
            <v>14</v>
          </cell>
          <cell r="J104">
            <v>20</v>
          </cell>
          <cell r="K104">
            <v>142021</v>
          </cell>
          <cell r="N104" t="str">
            <v>水域周辺</v>
          </cell>
          <cell r="O104" t="str">
            <v>留鳥</v>
          </cell>
          <cell r="P104" t="str">
            <v>*</v>
          </cell>
          <cell r="Q104" t="str">
            <v>IV</v>
          </cell>
          <cell r="AO104" t="str">
            <v>IV</v>
          </cell>
          <cell r="AV104" t="str">
            <v>IV</v>
          </cell>
          <cell r="AW104" t="str">
            <v>IV</v>
          </cell>
          <cell r="CQ104" t="str">
            <v>IV</v>
          </cell>
          <cell r="CY104" t="str">
            <v>IV</v>
          </cell>
          <cell r="DJ104" t="str">
            <v>RB</v>
          </cell>
          <cell r="DP104" t="str">
            <v>IV</v>
          </cell>
          <cell r="DY104" t="str">
            <v>IV</v>
          </cell>
          <cell r="FH104" t="str">
            <v>IV</v>
          </cell>
          <cell r="FM104" t="str">
            <v>IV</v>
          </cell>
          <cell r="GA104" t="str">
            <v>IV</v>
          </cell>
          <cell r="GP104" t="str">
            <v>WV</v>
          </cell>
          <cell r="GZ104" t="str">
            <v>WV</v>
          </cell>
          <cell r="HM104" t="str">
            <v>WV</v>
          </cell>
          <cell r="HR104" t="str">
            <v>WV</v>
          </cell>
          <cell r="HU104" t="str">
            <v>WV</v>
          </cell>
          <cell r="HY104" t="str">
            <v>WV</v>
          </cell>
          <cell r="HZ104" t="str">
            <v>WV</v>
          </cell>
          <cell r="II104" t="str">
            <v>*</v>
          </cell>
        </row>
        <row r="105">
          <cell r="C105" t="str">
            <v>亜種ダイサギ</v>
          </cell>
          <cell r="D105" t="str">
            <v>Egretta alba alba</v>
          </cell>
          <cell r="E105" t="str">
            <v>コウノトリ</v>
          </cell>
          <cell r="F105" t="str">
            <v>サギ</v>
          </cell>
          <cell r="G105" t="str">
            <v>Ciconiiformes</v>
          </cell>
          <cell r="H105" t="str">
            <v>Ardeidae</v>
          </cell>
          <cell r="I105">
            <v>14</v>
          </cell>
          <cell r="J105">
            <v>20</v>
          </cell>
          <cell r="K105">
            <v>142022</v>
          </cell>
          <cell r="L105" t="str">
            <v>△</v>
          </cell>
          <cell r="N105" t="str">
            <v/>
          </cell>
          <cell r="P105" t="str">
            <v>*</v>
          </cell>
          <cell r="Q105" t="str">
            <v>IV</v>
          </cell>
          <cell r="AW105" t="str">
            <v>IV</v>
          </cell>
          <cell r="CY105" t="str">
            <v>IV</v>
          </cell>
          <cell r="DP105" t="str">
            <v>IV</v>
          </cell>
          <cell r="FM105" t="str">
            <v>IV</v>
          </cell>
          <cell r="GX105" t="str">
            <v>IV</v>
          </cell>
          <cell r="II105" t="str">
            <v>*</v>
          </cell>
        </row>
        <row r="106">
          <cell r="C106" t="str">
            <v>亜種チュウダイサギ</v>
          </cell>
          <cell r="D106" t="str">
            <v>Egretta alba modesta</v>
          </cell>
          <cell r="E106" t="str">
            <v>コウノトリ</v>
          </cell>
          <cell r="F106" t="str">
            <v>サギ</v>
          </cell>
          <cell r="G106" t="str">
            <v>Ciconiiformes</v>
          </cell>
          <cell r="H106" t="str">
            <v>Ardeidae</v>
          </cell>
          <cell r="I106">
            <v>14</v>
          </cell>
          <cell r="J106">
            <v>20</v>
          </cell>
          <cell r="K106">
            <v>142023</v>
          </cell>
          <cell r="L106" t="str">
            <v>△</v>
          </cell>
          <cell r="N106" t="str">
            <v/>
          </cell>
          <cell r="P106" t="str">
            <v>*</v>
          </cell>
          <cell r="Q106" t="str">
            <v>IV</v>
          </cell>
          <cell r="AO106" t="str">
            <v>IV</v>
          </cell>
          <cell r="AV106" t="str">
            <v>IV</v>
          </cell>
          <cell r="AW106" t="str">
            <v>RB</v>
          </cell>
          <cell r="CQ106" t="str">
            <v>IV</v>
          </cell>
          <cell r="CY106" t="str">
            <v>IV</v>
          </cell>
          <cell r="DJ106" t="str">
            <v>RB</v>
          </cell>
          <cell r="DP106" t="str">
            <v>RB</v>
          </cell>
          <cell r="DY106" t="str">
            <v>IV</v>
          </cell>
          <cell r="FH106" t="str">
            <v>IV</v>
          </cell>
          <cell r="FM106" t="str">
            <v>IV</v>
          </cell>
          <cell r="GA106" t="str">
            <v>IV</v>
          </cell>
          <cell r="GP106" t="str">
            <v>WV</v>
          </cell>
          <cell r="GZ106" t="str">
            <v>WV</v>
          </cell>
          <cell r="HM106" t="str">
            <v>WV</v>
          </cell>
          <cell r="HR106" t="str">
            <v>WV</v>
          </cell>
          <cell r="HU106" t="str">
            <v>WV</v>
          </cell>
          <cell r="HY106" t="str">
            <v>WV</v>
          </cell>
          <cell r="HZ106" t="str">
            <v>WV</v>
          </cell>
          <cell r="II106" t="str">
            <v>*</v>
          </cell>
        </row>
        <row r="107">
          <cell r="C107" t="str">
            <v>チュウサギ</v>
          </cell>
          <cell r="D107" t="str">
            <v>Egretta intermedia</v>
          </cell>
          <cell r="E107" t="str">
            <v>コウノトリ</v>
          </cell>
          <cell r="F107" t="str">
            <v>サギ</v>
          </cell>
          <cell r="G107" t="str">
            <v>Ciconiiformes</v>
          </cell>
          <cell r="H107" t="str">
            <v>Ardeidae</v>
          </cell>
          <cell r="I107">
            <v>14</v>
          </cell>
          <cell r="J107">
            <v>20</v>
          </cell>
          <cell r="K107">
            <v>142024</v>
          </cell>
          <cell r="N107" t="str">
            <v>水域周辺</v>
          </cell>
          <cell r="O107" t="str">
            <v>夏鳥/冬鳥</v>
          </cell>
          <cell r="P107" t="str">
            <v>*</v>
          </cell>
          <cell r="Q107" t="str">
            <v>IV</v>
          </cell>
          <cell r="AN107" t="str">
            <v>IV</v>
          </cell>
          <cell r="AW107" t="str">
            <v>MB,WV</v>
          </cell>
          <cell r="CQ107" t="str">
            <v>MB</v>
          </cell>
          <cell r="CY107" t="str">
            <v>IV</v>
          </cell>
          <cell r="DJ107" t="str">
            <v>MB,WV</v>
          </cell>
          <cell r="DP107" t="str">
            <v>MB,WV</v>
          </cell>
          <cell r="DY107" t="str">
            <v>WV</v>
          </cell>
          <cell r="EX107" t="str">
            <v>WV</v>
          </cell>
          <cell r="FB107" t="str">
            <v>WV</v>
          </cell>
          <cell r="FC107" t="str">
            <v>WV</v>
          </cell>
          <cell r="FH107" t="str">
            <v>WV</v>
          </cell>
          <cell r="FJ107" t="str">
            <v>WV</v>
          </cell>
          <cell r="FS107" t="str">
            <v>WV</v>
          </cell>
          <cell r="GB107" t="str">
            <v>WV</v>
          </cell>
          <cell r="GC107" t="str">
            <v>WV</v>
          </cell>
          <cell r="GP107" t="str">
            <v>PV</v>
          </cell>
          <cell r="GY107" t="str">
            <v>WV</v>
          </cell>
          <cell r="HD107" t="str">
            <v>WV</v>
          </cell>
          <cell r="HH107" t="str">
            <v>WV</v>
          </cell>
          <cell r="HM107" t="str">
            <v>WV</v>
          </cell>
          <cell r="HR107" t="str">
            <v>WV</v>
          </cell>
          <cell r="HY107" t="str">
            <v>WV</v>
          </cell>
          <cell r="HZ107" t="str">
            <v>WV</v>
          </cell>
          <cell r="IF107" t="str">
            <v>WV</v>
          </cell>
          <cell r="IG107" t="str">
            <v>WV</v>
          </cell>
          <cell r="II107" t="str">
            <v>*</v>
          </cell>
        </row>
        <row r="108">
          <cell r="C108" t="str">
            <v>亜種チュウサギ</v>
          </cell>
          <cell r="D108" t="str">
            <v>Egretta intermedia intermedia</v>
          </cell>
          <cell r="E108" t="str">
            <v>コウノトリ</v>
          </cell>
          <cell r="F108" t="str">
            <v>サギ</v>
          </cell>
          <cell r="G108" t="str">
            <v>Ciconiiformes</v>
          </cell>
          <cell r="H108" t="str">
            <v>Ardeidae</v>
          </cell>
          <cell r="I108">
            <v>14</v>
          </cell>
          <cell r="J108">
            <v>20</v>
          </cell>
          <cell r="K108">
            <v>142025</v>
          </cell>
          <cell r="L108" t="str">
            <v>△</v>
          </cell>
          <cell r="N108" t="str">
            <v/>
          </cell>
          <cell r="P108" t="str">
            <v>*</v>
          </cell>
          <cell r="Q108" t="str">
            <v>IV</v>
          </cell>
          <cell r="AN108" t="str">
            <v>IV</v>
          </cell>
          <cell r="AW108" t="str">
            <v>MB,WV</v>
          </cell>
          <cell r="CQ108" t="str">
            <v>MB</v>
          </cell>
          <cell r="CY108" t="str">
            <v>IV</v>
          </cell>
          <cell r="DJ108" t="str">
            <v>MB,WV</v>
          </cell>
          <cell r="DP108" t="str">
            <v>MB,WV</v>
          </cell>
          <cell r="DY108" t="str">
            <v>WV</v>
          </cell>
          <cell r="EX108" t="str">
            <v>WV</v>
          </cell>
          <cell r="FB108" t="str">
            <v>WV</v>
          </cell>
          <cell r="FC108" t="str">
            <v>WV</v>
          </cell>
          <cell r="FH108" t="str">
            <v>WV</v>
          </cell>
          <cell r="FJ108" t="str">
            <v>WV</v>
          </cell>
          <cell r="FS108" t="str">
            <v>WV</v>
          </cell>
          <cell r="GB108" t="str">
            <v>WV</v>
          </cell>
          <cell r="GC108" t="str">
            <v>WV</v>
          </cell>
          <cell r="GP108" t="str">
            <v>PV</v>
          </cell>
          <cell r="GY108" t="str">
            <v>WV</v>
          </cell>
          <cell r="HD108" t="str">
            <v>WV</v>
          </cell>
          <cell r="HH108" t="str">
            <v>WV</v>
          </cell>
          <cell r="HM108" t="str">
            <v>WV</v>
          </cell>
          <cell r="HR108" t="str">
            <v>WV</v>
          </cell>
          <cell r="HY108" t="str">
            <v>WV</v>
          </cell>
          <cell r="HZ108" t="str">
            <v>WV</v>
          </cell>
          <cell r="IF108" t="str">
            <v>WV</v>
          </cell>
          <cell r="IG108" t="str">
            <v>WV</v>
          </cell>
          <cell r="II108" t="str">
            <v>*</v>
          </cell>
        </row>
        <row r="109">
          <cell r="C109" t="str">
            <v>コサギ</v>
          </cell>
          <cell r="D109" t="str">
            <v>Egretta garzetta</v>
          </cell>
          <cell r="E109" t="str">
            <v>コウノトリ</v>
          </cell>
          <cell r="F109" t="str">
            <v>サギ</v>
          </cell>
          <cell r="G109" t="str">
            <v>Ciconiiformes</v>
          </cell>
          <cell r="H109" t="str">
            <v>Ardeidae</v>
          </cell>
          <cell r="I109">
            <v>14</v>
          </cell>
          <cell r="J109">
            <v>20</v>
          </cell>
          <cell r="K109">
            <v>142026</v>
          </cell>
          <cell r="N109" t="str">
            <v>水域周辺</v>
          </cell>
          <cell r="O109" t="str">
            <v>留鳥</v>
          </cell>
          <cell r="P109" t="str">
            <v>*</v>
          </cell>
          <cell r="Q109" t="str">
            <v>IV</v>
          </cell>
          <cell r="AW109" t="str">
            <v>RB</v>
          </cell>
          <cell r="CQ109" t="str">
            <v>RB</v>
          </cell>
          <cell r="CY109" t="str">
            <v>IV</v>
          </cell>
          <cell r="DJ109" t="str">
            <v>RB</v>
          </cell>
          <cell r="DP109" t="str">
            <v>RB</v>
          </cell>
          <cell r="DY109" t="str">
            <v>RB</v>
          </cell>
          <cell r="ES109" t="str">
            <v>WV</v>
          </cell>
          <cell r="FC109" t="str">
            <v>WV</v>
          </cell>
          <cell r="FH109" t="str">
            <v>WV</v>
          </cell>
          <cell r="FS109" t="str">
            <v>WV</v>
          </cell>
          <cell r="FV109" t="str">
            <v>WV</v>
          </cell>
          <cell r="GB109" t="str">
            <v>WV</v>
          </cell>
          <cell r="GP109" t="str">
            <v>WV</v>
          </cell>
          <cell r="GZ109" t="str">
            <v>WV</v>
          </cell>
          <cell r="HD109" t="str">
            <v>WV</v>
          </cell>
          <cell r="HH109" t="str">
            <v>WV</v>
          </cell>
          <cell r="HM109" t="str">
            <v>WV</v>
          </cell>
          <cell r="HR109" t="str">
            <v>WV</v>
          </cell>
          <cell r="HT109" t="str">
            <v>WV</v>
          </cell>
          <cell r="HY109" t="str">
            <v>WV</v>
          </cell>
          <cell r="HZ109" t="str">
            <v>WV</v>
          </cell>
          <cell r="IF109" t="str">
            <v>IV</v>
          </cell>
          <cell r="IG109" t="str">
            <v>IV</v>
          </cell>
          <cell r="II109" t="str">
            <v>*</v>
          </cell>
        </row>
        <row r="110">
          <cell r="C110" t="str">
            <v>亜種コサギ</v>
          </cell>
          <cell r="D110" t="str">
            <v>Egretta garzetta garzetta</v>
          </cell>
          <cell r="E110" t="str">
            <v>コウノトリ</v>
          </cell>
          <cell r="F110" t="str">
            <v>サギ</v>
          </cell>
          <cell r="G110" t="str">
            <v>Ciconiiformes</v>
          </cell>
          <cell r="H110" t="str">
            <v>Ardeidae</v>
          </cell>
          <cell r="I110">
            <v>14</v>
          </cell>
          <cell r="J110">
            <v>20</v>
          </cell>
          <cell r="K110">
            <v>142027</v>
          </cell>
          <cell r="L110" t="str">
            <v>△</v>
          </cell>
          <cell r="N110" t="str">
            <v/>
          </cell>
          <cell r="P110" t="str">
            <v>*</v>
          </cell>
          <cell r="Q110" t="str">
            <v>IV</v>
          </cell>
          <cell r="AW110" t="str">
            <v>RB</v>
          </cell>
          <cell r="CQ110" t="str">
            <v>RB</v>
          </cell>
          <cell r="CY110" t="str">
            <v>IV</v>
          </cell>
          <cell r="DJ110" t="str">
            <v>RB</v>
          </cell>
          <cell r="DP110" t="str">
            <v>RB</v>
          </cell>
          <cell r="DY110" t="str">
            <v>RB</v>
          </cell>
          <cell r="ES110" t="str">
            <v>WV</v>
          </cell>
          <cell r="FC110" t="str">
            <v>WV</v>
          </cell>
          <cell r="FH110" t="str">
            <v>WV</v>
          </cell>
          <cell r="FS110" t="str">
            <v>WV</v>
          </cell>
          <cell r="FV110" t="str">
            <v>WV</v>
          </cell>
          <cell r="GB110" t="str">
            <v>WV</v>
          </cell>
          <cell r="GP110" t="str">
            <v>WV</v>
          </cell>
          <cell r="GZ110" t="str">
            <v>WV</v>
          </cell>
          <cell r="HD110" t="str">
            <v>WV</v>
          </cell>
          <cell r="HH110" t="str">
            <v>WV</v>
          </cell>
          <cell r="HM110" t="str">
            <v>WV</v>
          </cell>
          <cell r="HR110" t="str">
            <v>WV</v>
          </cell>
          <cell r="HT110" t="str">
            <v>WV</v>
          </cell>
          <cell r="HY110" t="str">
            <v>WV</v>
          </cell>
          <cell r="HZ110" t="str">
            <v>WV</v>
          </cell>
          <cell r="IF110" t="str">
            <v>IV</v>
          </cell>
          <cell r="IG110" t="str">
            <v>IV</v>
          </cell>
          <cell r="II110" t="str">
            <v>*</v>
          </cell>
        </row>
        <row r="111">
          <cell r="C111" t="str">
            <v>カラシラサギ</v>
          </cell>
          <cell r="D111" t="str">
            <v>Egretta eulophotes</v>
          </cell>
          <cell r="E111" t="str">
            <v>コウノトリ</v>
          </cell>
          <cell r="F111" t="str">
            <v>サギ</v>
          </cell>
          <cell r="G111" t="str">
            <v>Ciconiiformes</v>
          </cell>
          <cell r="H111" t="str">
            <v>Ardeidae</v>
          </cell>
          <cell r="I111">
            <v>14</v>
          </cell>
          <cell r="J111">
            <v>20</v>
          </cell>
          <cell r="K111">
            <v>142028</v>
          </cell>
          <cell r="N111" t="str">
            <v/>
          </cell>
          <cell r="O111" t="str">
            <v>迷鳥</v>
          </cell>
          <cell r="P111" t="str">
            <v>*</v>
          </cell>
          <cell r="Q111" t="str">
            <v>AV</v>
          </cell>
          <cell r="BC111" t="str">
            <v>AV</v>
          </cell>
          <cell r="BD111" t="str">
            <v>AV</v>
          </cell>
          <cell r="BE111" t="str">
            <v>AV</v>
          </cell>
          <cell r="BK111" t="str">
            <v>AV</v>
          </cell>
          <cell r="BL111" t="str">
            <v>AV</v>
          </cell>
          <cell r="BN111" t="str">
            <v>AV</v>
          </cell>
          <cell r="BO111" t="str">
            <v>AV</v>
          </cell>
          <cell r="BP111" t="str">
            <v>AV</v>
          </cell>
          <cell r="BQ111" t="str">
            <v>AV</v>
          </cell>
          <cell r="BW111" t="str">
            <v>AV</v>
          </cell>
          <cell r="CA111" t="str">
            <v>AV</v>
          </cell>
          <cell r="CC111" t="str">
            <v>AV</v>
          </cell>
          <cell r="CH111" t="str">
            <v>AV</v>
          </cell>
          <cell r="CI111" t="str">
            <v>AV</v>
          </cell>
          <cell r="CQ111" t="str">
            <v>AV</v>
          </cell>
          <cell r="DK111" t="str">
            <v>AV</v>
          </cell>
          <cell r="DM111" t="str">
            <v>AV</v>
          </cell>
          <cell r="DR111" t="str">
            <v>AV</v>
          </cell>
          <cell r="DS111" t="str">
            <v>AV</v>
          </cell>
          <cell r="DT111" t="str">
            <v>AV</v>
          </cell>
          <cell r="DV111" t="str">
            <v>AV</v>
          </cell>
          <cell r="DW111" t="str">
            <v>AV</v>
          </cell>
          <cell r="DX111" t="str">
            <v>AV</v>
          </cell>
          <cell r="DY111" t="str">
            <v>AV</v>
          </cell>
          <cell r="EF111" t="str">
            <v>AV</v>
          </cell>
          <cell r="GP111" t="str">
            <v>AV</v>
          </cell>
          <cell r="GZ111" t="str">
            <v>AV</v>
          </cell>
          <cell r="HR111" t="str">
            <v>AV</v>
          </cell>
          <cell r="HZ111" t="str">
            <v>AV</v>
          </cell>
          <cell r="II111" t="str">
            <v>*</v>
          </cell>
        </row>
        <row r="112">
          <cell r="C112" t="str">
            <v>クロサギ</v>
          </cell>
          <cell r="D112" t="str">
            <v>Egretta sacra</v>
          </cell>
          <cell r="E112" t="str">
            <v>コウノトリ</v>
          </cell>
          <cell r="F112" t="str">
            <v>サギ</v>
          </cell>
          <cell r="G112" t="str">
            <v>Ciconiiformes</v>
          </cell>
          <cell r="H112" t="str">
            <v>Ardeidae</v>
          </cell>
          <cell r="I112">
            <v>14</v>
          </cell>
          <cell r="J112">
            <v>20</v>
          </cell>
          <cell r="K112">
            <v>142029</v>
          </cell>
          <cell r="N112" t="str">
            <v>水域周辺</v>
          </cell>
          <cell r="O112" t="str">
            <v>不規則的旅鳥/留鳥</v>
          </cell>
          <cell r="P112" t="str">
            <v>*</v>
          </cell>
          <cell r="Q112" t="str">
            <v>IV</v>
          </cell>
          <cell r="AX112" t="str">
            <v>IV</v>
          </cell>
          <cell r="BA112" t="str">
            <v>RB</v>
          </cell>
          <cell r="CQ112" t="str">
            <v>RB</v>
          </cell>
          <cell r="CR112" t="str">
            <v>RB</v>
          </cell>
          <cell r="CY112" t="str">
            <v>RB</v>
          </cell>
          <cell r="DJ112" t="str">
            <v>RB</v>
          </cell>
          <cell r="DP112" t="str">
            <v>RB</v>
          </cell>
          <cell r="DY112" t="str">
            <v>RB</v>
          </cell>
          <cell r="EA112" t="str">
            <v>RB</v>
          </cell>
          <cell r="ET112" t="str">
            <v>RB</v>
          </cell>
          <cell r="EW112" t="str">
            <v>RB</v>
          </cell>
          <cell r="GF112" t="str">
            <v>RB</v>
          </cell>
          <cell r="GO112" t="str">
            <v>RB</v>
          </cell>
          <cell r="GX112" t="str">
            <v>RB</v>
          </cell>
          <cell r="II112" t="str">
            <v>*</v>
          </cell>
        </row>
        <row r="113">
          <cell r="C113" t="str">
            <v>亜種クロサギ</v>
          </cell>
          <cell r="D113" t="str">
            <v>Egretta sacra sacra</v>
          </cell>
          <cell r="E113" t="str">
            <v>コウノトリ</v>
          </cell>
          <cell r="F113" t="str">
            <v>サギ</v>
          </cell>
          <cell r="G113" t="str">
            <v>Ciconiiformes</v>
          </cell>
          <cell r="H113" t="str">
            <v>Ardeidae</v>
          </cell>
          <cell r="I113">
            <v>14</v>
          </cell>
          <cell r="J113">
            <v>20</v>
          </cell>
          <cell r="K113">
            <v>142030</v>
          </cell>
          <cell r="L113" t="str">
            <v>△</v>
          </cell>
          <cell r="N113" t="str">
            <v/>
          </cell>
          <cell r="P113" t="str">
            <v>*</v>
          </cell>
          <cell r="Q113" t="str">
            <v>IV</v>
          </cell>
          <cell r="AX113" t="str">
            <v>IV</v>
          </cell>
          <cell r="BA113" t="str">
            <v>RB</v>
          </cell>
          <cell r="CQ113" t="str">
            <v>RB</v>
          </cell>
          <cell r="CR113" t="str">
            <v>RB</v>
          </cell>
          <cell r="CY113" t="str">
            <v>RB</v>
          </cell>
          <cell r="DJ113" t="str">
            <v>RB</v>
          </cell>
          <cell r="DP113" t="str">
            <v>RB</v>
          </cell>
          <cell r="DY113" t="str">
            <v>RB</v>
          </cell>
          <cell r="EA113" t="str">
            <v>RB</v>
          </cell>
          <cell r="ET113" t="str">
            <v>RB</v>
          </cell>
          <cell r="EW113" t="str">
            <v>RB</v>
          </cell>
          <cell r="GF113" t="str">
            <v>RB</v>
          </cell>
          <cell r="GO113" t="str">
            <v>RB</v>
          </cell>
          <cell r="GX113" t="str">
            <v>RB</v>
          </cell>
          <cell r="II113" t="str">
            <v>*</v>
          </cell>
        </row>
        <row r="114">
          <cell r="C114" t="str">
            <v>アオサギ</v>
          </cell>
          <cell r="D114" t="str">
            <v>Ardea cinerea</v>
          </cell>
          <cell r="E114" t="str">
            <v>コウノトリ</v>
          </cell>
          <cell r="F114" t="str">
            <v>サギ</v>
          </cell>
          <cell r="G114" t="str">
            <v>Ciconiiformes</v>
          </cell>
          <cell r="H114" t="str">
            <v>Ardeidae</v>
          </cell>
          <cell r="I114">
            <v>14</v>
          </cell>
          <cell r="J114">
            <v>20</v>
          </cell>
          <cell r="K114">
            <v>142031</v>
          </cell>
          <cell r="N114" t="str">
            <v>水域周辺</v>
          </cell>
          <cell r="O114" t="str">
            <v>留鳥</v>
          </cell>
          <cell r="P114" t="str">
            <v>*</v>
          </cell>
          <cell r="Q114" t="str">
            <v>MB</v>
          </cell>
          <cell r="AN114" t="str">
            <v>IV</v>
          </cell>
          <cell r="AW114" t="str">
            <v>RB</v>
          </cell>
          <cell r="CQ114" t="str">
            <v>PV</v>
          </cell>
          <cell r="CY114" t="str">
            <v>PV</v>
          </cell>
          <cell r="DJ114" t="str">
            <v>RB</v>
          </cell>
          <cell r="DP114" t="str">
            <v>RB</v>
          </cell>
          <cell r="DY114" t="str">
            <v>PV,WV</v>
          </cell>
          <cell r="EX114" t="str">
            <v>PV,WV</v>
          </cell>
          <cell r="FH114" t="str">
            <v>PV,WV</v>
          </cell>
          <cell r="FS114" t="str">
            <v>WV</v>
          </cell>
          <cell r="FV114" t="str">
            <v>WV</v>
          </cell>
          <cell r="GB114" t="str">
            <v>WV</v>
          </cell>
          <cell r="GC114" t="str">
            <v>WV</v>
          </cell>
          <cell r="GP114" t="str">
            <v>WV</v>
          </cell>
          <cell r="GZ114" t="str">
            <v>WV</v>
          </cell>
          <cell r="HD114" t="str">
            <v>WV</v>
          </cell>
          <cell r="HM114" t="str">
            <v>WV</v>
          </cell>
          <cell r="HR114" t="str">
            <v>WV</v>
          </cell>
          <cell r="HY114" t="str">
            <v>WV</v>
          </cell>
          <cell r="HZ114" t="str">
            <v>WV</v>
          </cell>
          <cell r="IF114" t="str">
            <v>WV</v>
          </cell>
          <cell r="IG114" t="str">
            <v>WV</v>
          </cell>
          <cell r="II114" t="str">
            <v>*</v>
          </cell>
        </row>
        <row r="115">
          <cell r="C115" t="str">
            <v>亜種アオサギ</v>
          </cell>
          <cell r="D115" t="str">
            <v>Ardea cinerea jouyi</v>
          </cell>
          <cell r="E115" t="str">
            <v>コウノトリ</v>
          </cell>
          <cell r="F115" t="str">
            <v>サギ</v>
          </cell>
          <cell r="G115" t="str">
            <v>Ciconiiformes</v>
          </cell>
          <cell r="H115" t="str">
            <v>Ardeidae</v>
          </cell>
          <cell r="I115">
            <v>14</v>
          </cell>
          <cell r="J115">
            <v>20</v>
          </cell>
          <cell r="K115">
            <v>142032</v>
          </cell>
          <cell r="L115" t="str">
            <v>△</v>
          </cell>
          <cell r="N115" t="str">
            <v/>
          </cell>
          <cell r="P115" t="str">
            <v>*</v>
          </cell>
          <cell r="Q115" t="str">
            <v>MB</v>
          </cell>
          <cell r="AN115" t="str">
            <v>IV</v>
          </cell>
          <cell r="AW115" t="str">
            <v>RB</v>
          </cell>
          <cell r="CQ115" t="str">
            <v>PV</v>
          </cell>
          <cell r="CY115" t="str">
            <v>PV</v>
          </cell>
          <cell r="DJ115" t="str">
            <v>RB</v>
          </cell>
          <cell r="DP115" t="str">
            <v>RB</v>
          </cell>
          <cell r="DY115" t="str">
            <v>PV,WV</v>
          </cell>
          <cell r="EX115" t="str">
            <v>PV,WV</v>
          </cell>
          <cell r="FH115" t="str">
            <v>PV,WV</v>
          </cell>
          <cell r="FS115" t="str">
            <v>WV</v>
          </cell>
          <cell r="FV115" t="str">
            <v>WV</v>
          </cell>
          <cell r="GB115" t="str">
            <v>WV</v>
          </cell>
          <cell r="GC115" t="str">
            <v>WV</v>
          </cell>
          <cell r="GP115" t="str">
            <v>WV</v>
          </cell>
          <cell r="GZ115" t="str">
            <v>WV</v>
          </cell>
          <cell r="HD115" t="str">
            <v>WV</v>
          </cell>
          <cell r="HM115" t="str">
            <v>WV</v>
          </cell>
          <cell r="HR115" t="str">
            <v>WV</v>
          </cell>
          <cell r="HY115" t="str">
            <v>WV</v>
          </cell>
          <cell r="HZ115" t="str">
            <v>WV</v>
          </cell>
          <cell r="IF115" t="str">
            <v>WV</v>
          </cell>
          <cell r="IG115" t="str">
            <v>WV</v>
          </cell>
          <cell r="II115" t="str">
            <v>*</v>
          </cell>
        </row>
        <row r="116">
          <cell r="C116" t="str">
            <v>ムラサキサギ</v>
          </cell>
          <cell r="D116" t="str">
            <v>Ardea purpurea</v>
          </cell>
          <cell r="E116" t="str">
            <v>コウノトリ</v>
          </cell>
          <cell r="F116" t="str">
            <v>サギ</v>
          </cell>
          <cell r="G116" t="str">
            <v>Ciconiiformes</v>
          </cell>
          <cell r="H116" t="str">
            <v>Ardeidae</v>
          </cell>
          <cell r="I116">
            <v>14</v>
          </cell>
          <cell r="J116">
            <v>20</v>
          </cell>
          <cell r="K116">
            <v>142033</v>
          </cell>
          <cell r="N116" t="str">
            <v>水域周辺</v>
          </cell>
          <cell r="O116" t="str">
            <v>不規則的旅鳥</v>
          </cell>
          <cell r="P116" t="str">
            <v>*</v>
          </cell>
          <cell r="Q116" t="str">
            <v>IV</v>
          </cell>
          <cell r="AE116" t="str">
            <v>IV</v>
          </cell>
          <cell r="AW116" t="str">
            <v>IV</v>
          </cell>
          <cell r="CQ116" t="str">
            <v>IV</v>
          </cell>
          <cell r="DJ116" t="str">
            <v>IV</v>
          </cell>
          <cell r="DP116" t="str">
            <v>IV</v>
          </cell>
          <cell r="FH116" t="str">
            <v>IV</v>
          </cell>
          <cell r="GB116" t="str">
            <v>IV</v>
          </cell>
          <cell r="GP116" t="str">
            <v>IV</v>
          </cell>
          <cell r="GV116" t="str">
            <v>IV</v>
          </cell>
          <cell r="GW116" t="str">
            <v>IV</v>
          </cell>
          <cell r="GZ116" t="str">
            <v>IV</v>
          </cell>
          <cell r="HD116" t="str">
            <v>IV</v>
          </cell>
          <cell r="HE116" t="str">
            <v>IV</v>
          </cell>
          <cell r="HH116" t="str">
            <v>IV</v>
          </cell>
          <cell r="HM116" t="str">
            <v>WV</v>
          </cell>
          <cell r="HR116" t="str">
            <v>WV</v>
          </cell>
          <cell r="HT116" t="str">
            <v>WV</v>
          </cell>
          <cell r="HY116" t="str">
            <v>RB</v>
          </cell>
          <cell r="HZ116" t="str">
            <v>WV</v>
          </cell>
          <cell r="IF116" t="str">
            <v>IV</v>
          </cell>
          <cell r="II116" t="str">
            <v>*</v>
          </cell>
        </row>
        <row r="117">
          <cell r="C117" t="str">
            <v>亜種ムラサキサギ</v>
          </cell>
          <cell r="D117" t="str">
            <v>Ardea purpurea manilensis</v>
          </cell>
          <cell r="E117" t="str">
            <v>コウノトリ</v>
          </cell>
          <cell r="F117" t="str">
            <v>サギ</v>
          </cell>
          <cell r="G117" t="str">
            <v>Ciconiiformes</v>
          </cell>
          <cell r="H117" t="str">
            <v>Ardeidae</v>
          </cell>
          <cell r="I117">
            <v>14</v>
          </cell>
          <cell r="J117">
            <v>20</v>
          </cell>
          <cell r="K117">
            <v>142034</v>
          </cell>
          <cell r="L117" t="str">
            <v>△</v>
          </cell>
          <cell r="N117" t="str">
            <v/>
          </cell>
          <cell r="P117" t="str">
            <v>*</v>
          </cell>
          <cell r="Q117" t="str">
            <v>IV</v>
          </cell>
          <cell r="AE117" t="str">
            <v>IV</v>
          </cell>
          <cell r="AW117" t="str">
            <v>IV</v>
          </cell>
          <cell r="CQ117" t="str">
            <v>IV</v>
          </cell>
          <cell r="DJ117" t="str">
            <v>IV</v>
          </cell>
          <cell r="DP117" t="str">
            <v>IV</v>
          </cell>
          <cell r="FH117" t="str">
            <v>IV</v>
          </cell>
          <cell r="GB117" t="str">
            <v>IV</v>
          </cell>
          <cell r="GP117" t="str">
            <v>IV</v>
          </cell>
          <cell r="GV117" t="str">
            <v>IV</v>
          </cell>
          <cell r="GW117" t="str">
            <v>IV</v>
          </cell>
          <cell r="GZ117" t="str">
            <v>IV</v>
          </cell>
          <cell r="HD117" t="str">
            <v>IV</v>
          </cell>
          <cell r="HE117" t="str">
            <v>IV</v>
          </cell>
          <cell r="HH117" t="str">
            <v>IV</v>
          </cell>
          <cell r="HM117" t="str">
            <v>WV</v>
          </cell>
          <cell r="HR117" t="str">
            <v>WV</v>
          </cell>
          <cell r="HT117" t="str">
            <v>WV</v>
          </cell>
          <cell r="HY117" t="str">
            <v>RB</v>
          </cell>
          <cell r="HZ117" t="str">
            <v>WV</v>
          </cell>
          <cell r="IF117" t="str">
            <v>IV</v>
          </cell>
          <cell r="II117" t="str">
            <v>*</v>
          </cell>
        </row>
        <row r="118">
          <cell r="C118" t="str">
            <v>コウノトリ</v>
          </cell>
          <cell r="D118" t="str">
            <v>Ciconia boyciana</v>
          </cell>
          <cell r="E118" t="str">
            <v>コウノトリ</v>
          </cell>
          <cell r="F118" t="str">
            <v>コウノトリ</v>
          </cell>
          <cell r="G118" t="str">
            <v>Ciconiiformes</v>
          </cell>
          <cell r="H118" t="str">
            <v>Ciconiidae</v>
          </cell>
          <cell r="I118">
            <v>14</v>
          </cell>
          <cell r="J118">
            <v>21</v>
          </cell>
          <cell r="K118">
            <v>142101</v>
          </cell>
          <cell r="N118" t="str">
            <v>水域周辺</v>
          </cell>
          <cell r="O118" t="str">
            <v>不規則的旅鳥</v>
          </cell>
          <cell r="P118" t="str">
            <v>*</v>
          </cell>
          <cell r="Q118" t="str">
            <v>IV</v>
          </cell>
          <cell r="AW118" t="str">
            <v>IV</v>
          </cell>
          <cell r="CQ118" t="str">
            <v>IV</v>
          </cell>
          <cell r="CY118" t="str">
            <v>IV</v>
          </cell>
          <cell r="DJ118" t="str">
            <v>IV</v>
          </cell>
          <cell r="DP118" t="str">
            <v>IV</v>
          </cell>
          <cell r="GO118" t="str">
            <v>IV</v>
          </cell>
          <cell r="GZ118" t="str">
            <v>IV</v>
          </cell>
          <cell r="HE118" t="str">
            <v>IV</v>
          </cell>
          <cell r="HM118" t="str">
            <v>IV</v>
          </cell>
          <cell r="HO118" t="str">
            <v>IV</v>
          </cell>
          <cell r="HR118" t="str">
            <v>IV</v>
          </cell>
          <cell r="HT118" t="str">
            <v>IV</v>
          </cell>
          <cell r="HX118" t="str">
            <v>IV</v>
          </cell>
          <cell r="HY118" t="str">
            <v>IV</v>
          </cell>
          <cell r="HZ118" t="str">
            <v>IV</v>
          </cell>
          <cell r="II118" t="str">
            <v>*</v>
          </cell>
        </row>
        <row r="119">
          <cell r="C119" t="str">
            <v>ナベコウ</v>
          </cell>
          <cell r="D119" t="str">
            <v>Ciconia nigra</v>
          </cell>
          <cell r="E119" t="str">
            <v>コウノトリ</v>
          </cell>
          <cell r="F119" t="str">
            <v>コウノトリ</v>
          </cell>
          <cell r="G119" t="str">
            <v>Ciconiiformes</v>
          </cell>
          <cell r="H119" t="str">
            <v>Ciconiidae</v>
          </cell>
          <cell r="I119">
            <v>14</v>
          </cell>
          <cell r="J119">
            <v>21</v>
          </cell>
          <cell r="K119">
            <v>142102</v>
          </cell>
          <cell r="N119" t="str">
            <v>水域周辺</v>
          </cell>
          <cell r="O119" t="str">
            <v>迷鳥</v>
          </cell>
          <cell r="P119" t="str">
            <v>*</v>
          </cell>
          <cell r="Q119" t="str">
            <v>AV</v>
          </cell>
          <cell r="BB119" t="str">
            <v>AV</v>
          </cell>
          <cell r="BJ119" t="str">
            <v>AV</v>
          </cell>
          <cell r="BM119" t="str">
            <v>AV</v>
          </cell>
          <cell r="BR119" t="str">
            <v>AV</v>
          </cell>
          <cell r="BS119" t="str">
            <v>AV</v>
          </cell>
          <cell r="BU119" t="str">
            <v>AV</v>
          </cell>
          <cell r="CB119" t="str">
            <v>AV</v>
          </cell>
          <cell r="CI119" t="str">
            <v>AV</v>
          </cell>
          <cell r="DI119" t="str">
            <v>AV</v>
          </cell>
          <cell r="DM119" t="str">
            <v>AV</v>
          </cell>
          <cell r="DN119" t="str">
            <v>AV</v>
          </cell>
          <cell r="DS119" t="str">
            <v>AV</v>
          </cell>
          <cell r="DT119" t="str">
            <v>AV</v>
          </cell>
          <cell r="DW119" t="str">
            <v>AV</v>
          </cell>
          <cell r="DX119" t="str">
            <v>AV</v>
          </cell>
          <cell r="ET119" t="str">
            <v>AV</v>
          </cell>
          <cell r="FH119" t="str">
            <v>AV</v>
          </cell>
          <cell r="GZ119" t="str">
            <v>AV</v>
          </cell>
          <cell r="HH119" t="str">
            <v>AV</v>
          </cell>
          <cell r="HM119" t="str">
            <v>IV</v>
          </cell>
          <cell r="HR119" t="str">
            <v>IV</v>
          </cell>
          <cell r="HY119" t="str">
            <v>IV</v>
          </cell>
          <cell r="HZ119" t="str">
            <v>IV</v>
          </cell>
          <cell r="II119" t="str">
            <v>*</v>
          </cell>
        </row>
        <row r="120">
          <cell r="C120" t="str">
            <v>ヘラサギ</v>
          </cell>
          <cell r="D120" t="str">
            <v>Platalea leucorodia</v>
          </cell>
          <cell r="E120" t="str">
            <v>コウノトリ</v>
          </cell>
          <cell r="F120" t="str">
            <v>トキ</v>
          </cell>
          <cell r="G120" t="str">
            <v>Ciconiiformes</v>
          </cell>
          <cell r="H120" t="str">
            <v>Threskiornithidae</v>
          </cell>
          <cell r="I120">
            <v>14</v>
          </cell>
          <cell r="J120">
            <v>22</v>
          </cell>
          <cell r="K120">
            <v>142201</v>
          </cell>
          <cell r="N120" t="str">
            <v>水域周辺</v>
          </cell>
          <cell r="O120" t="str">
            <v>不規則的旅鳥</v>
          </cell>
          <cell r="P120" t="str">
            <v>*</v>
          </cell>
          <cell r="Q120" t="str">
            <v>IV</v>
          </cell>
          <cell r="AO120" t="str">
            <v>IV</v>
          </cell>
          <cell r="AW120" t="str">
            <v>IV</v>
          </cell>
          <cell r="DJ120" t="str">
            <v>IV</v>
          </cell>
          <cell r="DP120" t="str">
            <v>IV</v>
          </cell>
          <cell r="FP120" t="str">
            <v>IV</v>
          </cell>
          <cell r="GO120" t="str">
            <v>IV</v>
          </cell>
          <cell r="GX120" t="str">
            <v>IV</v>
          </cell>
          <cell r="IG120" t="str">
            <v>IV</v>
          </cell>
          <cell r="II120" t="str">
            <v>*</v>
          </cell>
        </row>
        <row r="121">
          <cell r="C121" t="str">
            <v>亜種ヘラサギ</v>
          </cell>
          <cell r="D121" t="str">
            <v>Platalea leucorodia major</v>
          </cell>
          <cell r="E121" t="str">
            <v>コウノトリ</v>
          </cell>
          <cell r="F121" t="str">
            <v>トキ</v>
          </cell>
          <cell r="G121" t="str">
            <v>Ciconiiformes</v>
          </cell>
          <cell r="H121" t="str">
            <v>Threskiornithidae</v>
          </cell>
          <cell r="I121">
            <v>14</v>
          </cell>
          <cell r="J121">
            <v>22</v>
          </cell>
          <cell r="K121">
            <v>142202</v>
          </cell>
          <cell r="L121" t="str">
            <v>△</v>
          </cell>
          <cell r="N121" t="str">
            <v/>
          </cell>
          <cell r="P121" t="str">
            <v>*</v>
          </cell>
          <cell r="Q121" t="str">
            <v>IV</v>
          </cell>
          <cell r="AO121" t="str">
            <v>IV</v>
          </cell>
          <cell r="AW121" t="str">
            <v>IV</v>
          </cell>
          <cell r="DJ121" t="str">
            <v>IV</v>
          </cell>
          <cell r="DP121" t="str">
            <v>IV</v>
          </cell>
          <cell r="FP121" t="str">
            <v>IV</v>
          </cell>
          <cell r="GO121" t="str">
            <v>IV</v>
          </cell>
          <cell r="GX121" t="str">
            <v>IV</v>
          </cell>
          <cell r="IG121" t="str">
            <v>IV</v>
          </cell>
          <cell r="II121" t="str">
            <v>*</v>
          </cell>
        </row>
        <row r="122">
          <cell r="C122" t="str">
            <v>クロツラヘラサギ</v>
          </cell>
          <cell r="D122" t="str">
            <v>Platalea minor</v>
          </cell>
          <cell r="E122" t="str">
            <v>コウノトリ</v>
          </cell>
          <cell r="F122" t="str">
            <v>トキ</v>
          </cell>
          <cell r="G122" t="str">
            <v>Ciconiiformes</v>
          </cell>
          <cell r="H122" t="str">
            <v>Threskiornithidae</v>
          </cell>
          <cell r="I122">
            <v>14</v>
          </cell>
          <cell r="J122">
            <v>22</v>
          </cell>
          <cell r="K122">
            <v>142203</v>
          </cell>
          <cell r="N122" t="str">
            <v>水域周辺</v>
          </cell>
          <cell r="O122" t="str">
            <v>旅鳥</v>
          </cell>
          <cell r="P122" t="str">
            <v>*</v>
          </cell>
          <cell r="Q122" t="str">
            <v>IV</v>
          </cell>
          <cell r="AW122" t="str">
            <v>IV</v>
          </cell>
          <cell r="DJ122" t="str">
            <v>IV</v>
          </cell>
          <cell r="DP122" t="str">
            <v>IV</v>
          </cell>
          <cell r="EA122" t="str">
            <v>IV</v>
          </cell>
          <cell r="GO122" t="str">
            <v>IV</v>
          </cell>
          <cell r="GZ122" t="str">
            <v>IV</v>
          </cell>
          <cell r="HM122" t="str">
            <v>IV</v>
          </cell>
          <cell r="HR122" t="str">
            <v>IV</v>
          </cell>
          <cell r="HY122" t="str">
            <v>IV</v>
          </cell>
          <cell r="IG122" t="str">
            <v>IV</v>
          </cell>
          <cell r="II122" t="str">
            <v>*</v>
          </cell>
        </row>
        <row r="123">
          <cell r="C123" t="str">
            <v>トキ</v>
          </cell>
          <cell r="D123" t="str">
            <v>Nipponia nippon</v>
          </cell>
          <cell r="E123" t="str">
            <v>コウノトリ</v>
          </cell>
          <cell r="F123" t="str">
            <v>トキ</v>
          </cell>
          <cell r="G123" t="str">
            <v>Ciconiiformes</v>
          </cell>
          <cell r="H123" t="str">
            <v>Threskiornithidae</v>
          </cell>
          <cell r="I123">
            <v>14</v>
          </cell>
          <cell r="J123">
            <v>22</v>
          </cell>
          <cell r="K123">
            <v>142204</v>
          </cell>
          <cell r="N123" t="str">
            <v>水域周辺</v>
          </cell>
          <cell r="O123" t="str">
            <v>過去繁殖鳥</v>
          </cell>
          <cell r="P123" t="str">
            <v>*</v>
          </cell>
          <cell r="Q123" t="str">
            <v>野生絶滅</v>
          </cell>
          <cell r="AW123" t="str">
            <v>FB/野生絶滅</v>
          </cell>
          <cell r="CQ123" t="str">
            <v>FB/野生絶滅</v>
          </cell>
          <cell r="CY123" t="str">
            <v>野生絶滅</v>
          </cell>
          <cell r="DJ123" t="str">
            <v>野生絶滅</v>
          </cell>
          <cell r="DP123" t="str">
            <v>野生絶滅</v>
          </cell>
          <cell r="EW123" t="str">
            <v>野生絶滅</v>
          </cell>
          <cell r="GX123" t="str">
            <v>野生絶滅</v>
          </cell>
          <cell r="II123" t="str">
            <v>*</v>
          </cell>
        </row>
        <row r="124">
          <cell r="C124" t="str">
            <v>クロトキ</v>
          </cell>
          <cell r="D124" t="str">
            <v>Threskiornis melanocephalus</v>
          </cell>
          <cell r="E124" t="str">
            <v>コウノトリ</v>
          </cell>
          <cell r="F124" t="str">
            <v>トキ</v>
          </cell>
          <cell r="G124" t="str">
            <v>Ciconiiformes</v>
          </cell>
          <cell r="H124" t="str">
            <v>Threskiornithidae</v>
          </cell>
          <cell r="I124">
            <v>14</v>
          </cell>
          <cell r="J124">
            <v>22</v>
          </cell>
          <cell r="K124">
            <v>142205</v>
          </cell>
          <cell r="N124" t="str">
            <v>水域周辺</v>
          </cell>
          <cell r="O124" t="str">
            <v>不規則的旅鳥</v>
          </cell>
          <cell r="P124" t="str">
            <v>*</v>
          </cell>
          <cell r="Q124" t="str">
            <v>AV</v>
          </cell>
          <cell r="AW124" t="str">
            <v>IV</v>
          </cell>
          <cell r="DJ124" t="str">
            <v>IV</v>
          </cell>
          <cell r="DP124" t="str">
            <v>IV</v>
          </cell>
          <cell r="FE124" t="str">
            <v>AV</v>
          </cell>
          <cell r="FS124" t="str">
            <v>AV</v>
          </cell>
          <cell r="HR124" t="str">
            <v>IV</v>
          </cell>
          <cell r="HY124" t="str">
            <v>IV</v>
          </cell>
          <cell r="II124" t="str">
            <v>*</v>
          </cell>
        </row>
        <row r="125">
          <cell r="C125" t="str">
            <v>シジュウカラガン</v>
          </cell>
          <cell r="D125" t="str">
            <v>Branta canadensis</v>
          </cell>
          <cell r="E125" t="str">
            <v>カモ</v>
          </cell>
          <cell r="F125" t="str">
            <v>カモ</v>
          </cell>
          <cell r="G125" t="str">
            <v>Anseriformes</v>
          </cell>
          <cell r="H125" t="str">
            <v>Anatidae</v>
          </cell>
          <cell r="I125">
            <v>15</v>
          </cell>
          <cell r="J125">
            <v>23</v>
          </cell>
          <cell r="K125">
            <v>152301</v>
          </cell>
          <cell r="N125" t="str">
            <v>水域周辺</v>
          </cell>
          <cell r="P125" t="str">
            <v>*</v>
          </cell>
          <cell r="Q125" t="str">
            <v>PV</v>
          </cell>
          <cell r="BB125" t="str">
            <v>WV</v>
          </cell>
          <cell r="BD125" t="str">
            <v>WV,AV(1979/10～1980/3)</v>
          </cell>
          <cell r="BE125" t="str">
            <v>WV</v>
          </cell>
          <cell r="BG125" t="str">
            <v>WV</v>
          </cell>
          <cell r="BI125" t="str">
            <v>WV</v>
          </cell>
          <cell r="BJ125" t="str">
            <v>WV</v>
          </cell>
          <cell r="BL125" t="str">
            <v>WV</v>
          </cell>
          <cell r="BM125" t="str">
            <v>WV</v>
          </cell>
          <cell r="BN125" t="str">
            <v>AV(1894)</v>
          </cell>
          <cell r="BO125" t="str">
            <v>WV</v>
          </cell>
          <cell r="BQ125" t="str">
            <v>WV</v>
          </cell>
          <cell r="CD125" t="str">
            <v>WV</v>
          </cell>
          <cell r="CF125" t="str">
            <v>WV</v>
          </cell>
          <cell r="II125" t="str">
            <v>*</v>
          </cell>
        </row>
        <row r="126">
          <cell r="C126" t="str">
            <v>亜種シジュウカラガン</v>
          </cell>
          <cell r="D126" t="str">
            <v>Branta canadensis leucopareia</v>
          </cell>
          <cell r="E126" t="str">
            <v>カモ</v>
          </cell>
          <cell r="F126" t="str">
            <v>カモ</v>
          </cell>
          <cell r="G126" t="str">
            <v>Anseriformes</v>
          </cell>
          <cell r="H126" t="str">
            <v>Anatidae</v>
          </cell>
          <cell r="I126">
            <v>15</v>
          </cell>
          <cell r="J126">
            <v>23</v>
          </cell>
          <cell r="K126">
            <v>152302</v>
          </cell>
          <cell r="L126" t="str">
            <v>△</v>
          </cell>
          <cell r="N126" t="str">
            <v/>
          </cell>
          <cell r="P126" t="str">
            <v>*</v>
          </cell>
          <cell r="Q126" t="str">
            <v>PV</v>
          </cell>
          <cell r="BB126" t="str">
            <v>WV</v>
          </cell>
          <cell r="BD126" t="str">
            <v>WV</v>
          </cell>
          <cell r="BE126" t="str">
            <v>WV</v>
          </cell>
          <cell r="BG126" t="str">
            <v>WV</v>
          </cell>
          <cell r="BI126" t="str">
            <v>WV</v>
          </cell>
          <cell r="BJ126" t="str">
            <v>WV</v>
          </cell>
          <cell r="BL126" t="str">
            <v>WV</v>
          </cell>
          <cell r="BM126" t="str">
            <v>WV</v>
          </cell>
          <cell r="BO126" t="str">
            <v>WV</v>
          </cell>
          <cell r="BQ126" t="str">
            <v>WV</v>
          </cell>
          <cell r="CD126" t="str">
            <v>WV</v>
          </cell>
          <cell r="CF126" t="str">
            <v>WV</v>
          </cell>
          <cell r="II126" t="str">
            <v>*</v>
          </cell>
        </row>
        <row r="127">
          <cell r="C127" t="str">
            <v>亜種ヒメシジュウカラガン</v>
          </cell>
          <cell r="D127" t="str">
            <v>Branta canadensis minima</v>
          </cell>
          <cell r="E127" t="str">
            <v>カモ</v>
          </cell>
          <cell r="F127" t="str">
            <v>カモ</v>
          </cell>
          <cell r="G127" t="str">
            <v>Anseriformes</v>
          </cell>
          <cell r="H127" t="str">
            <v>Anatidae</v>
          </cell>
          <cell r="I127">
            <v>15</v>
          </cell>
          <cell r="J127">
            <v>23</v>
          </cell>
          <cell r="K127">
            <v>152303</v>
          </cell>
          <cell r="L127" t="str">
            <v>△</v>
          </cell>
          <cell r="N127" t="str">
            <v/>
          </cell>
          <cell r="P127" t="str">
            <v>*</v>
          </cell>
          <cell r="BD127" t="str">
            <v>AV(1979/10～1980/3)</v>
          </cell>
          <cell r="BN127" t="str">
            <v>AV(1894)</v>
          </cell>
          <cell r="II127" t="str">
            <v>*</v>
          </cell>
        </row>
        <row r="128">
          <cell r="C128" t="str">
            <v>コクガン</v>
          </cell>
          <cell r="D128" t="str">
            <v>Branta bernicla</v>
          </cell>
          <cell r="E128" t="str">
            <v>カモ</v>
          </cell>
          <cell r="F128" t="str">
            <v>カモ</v>
          </cell>
          <cell r="G128" t="str">
            <v>Anseriformes</v>
          </cell>
          <cell r="H128" t="str">
            <v>Anatidae</v>
          </cell>
          <cell r="I128">
            <v>15</v>
          </cell>
          <cell r="J128">
            <v>23</v>
          </cell>
          <cell r="K128">
            <v>152304</v>
          </cell>
          <cell r="N128" t="str">
            <v>水域周辺</v>
          </cell>
          <cell r="O128" t="str">
            <v>冬鳥/不規則的旅鳥</v>
          </cell>
          <cell r="P128" t="str">
            <v>*</v>
          </cell>
          <cell r="Q128" t="str">
            <v>PV,WV</v>
          </cell>
          <cell r="AN128" t="str">
            <v>PV</v>
          </cell>
          <cell r="AX128" t="str">
            <v>WV</v>
          </cell>
          <cell r="AZ128" t="str">
            <v>IV</v>
          </cell>
          <cell r="CQ128" t="str">
            <v>WV</v>
          </cell>
          <cell r="DJ128" t="str">
            <v>IV</v>
          </cell>
          <cell r="DP128" t="str">
            <v>IV</v>
          </cell>
          <cell r="DY128" t="str">
            <v>AV</v>
          </cell>
          <cell r="EX128" t="str">
            <v>AV</v>
          </cell>
          <cell r="FH128" t="str">
            <v>AV</v>
          </cell>
          <cell r="GZ128" t="str">
            <v>AV</v>
          </cell>
          <cell r="HH128" t="str">
            <v>AV</v>
          </cell>
          <cell r="IG128" t="str">
            <v>AV</v>
          </cell>
          <cell r="II128" t="str">
            <v>*</v>
          </cell>
        </row>
        <row r="129">
          <cell r="C129" t="str">
            <v>亜種コクガン</v>
          </cell>
          <cell r="D129" t="str">
            <v>Branta bernicla orientalis</v>
          </cell>
          <cell r="E129" t="str">
            <v>カモ</v>
          </cell>
          <cell r="F129" t="str">
            <v>カモ</v>
          </cell>
          <cell r="G129" t="str">
            <v>Anseriformes</v>
          </cell>
          <cell r="H129" t="str">
            <v>Anatidae</v>
          </cell>
          <cell r="I129">
            <v>15</v>
          </cell>
          <cell r="J129">
            <v>23</v>
          </cell>
          <cell r="K129">
            <v>152305</v>
          </cell>
          <cell r="L129" t="str">
            <v>△</v>
          </cell>
          <cell r="N129" t="str">
            <v/>
          </cell>
          <cell r="P129" t="str">
            <v>*</v>
          </cell>
          <cell r="Q129" t="str">
            <v>PV,WV</v>
          </cell>
          <cell r="AN129" t="str">
            <v>PV</v>
          </cell>
          <cell r="AX129" t="str">
            <v>WV</v>
          </cell>
          <cell r="AZ129" t="str">
            <v>IV</v>
          </cell>
          <cell r="CQ129" t="str">
            <v>WV</v>
          </cell>
          <cell r="DJ129" t="str">
            <v>IV</v>
          </cell>
          <cell r="DP129" t="str">
            <v>IV</v>
          </cell>
          <cell r="DY129" t="str">
            <v>AV</v>
          </cell>
          <cell r="EX129" t="str">
            <v>AV</v>
          </cell>
          <cell r="FH129" t="str">
            <v>AV</v>
          </cell>
          <cell r="GZ129" t="str">
            <v>AV</v>
          </cell>
          <cell r="HH129" t="str">
            <v>AV</v>
          </cell>
          <cell r="IG129" t="str">
            <v>AV</v>
          </cell>
          <cell r="II129" t="str">
            <v>*</v>
          </cell>
        </row>
        <row r="130">
          <cell r="C130" t="str">
            <v>ハイイロガン</v>
          </cell>
          <cell r="D130" t="str">
            <v>Anser anser</v>
          </cell>
          <cell r="E130" t="str">
            <v>カモ</v>
          </cell>
          <cell r="F130" t="str">
            <v>カモ</v>
          </cell>
          <cell r="G130" t="str">
            <v>Anseriformes</v>
          </cell>
          <cell r="H130" t="str">
            <v>Anatidae</v>
          </cell>
          <cell r="I130">
            <v>15</v>
          </cell>
          <cell r="J130">
            <v>23</v>
          </cell>
          <cell r="K130">
            <v>152306</v>
          </cell>
          <cell r="N130" t="str">
            <v>水域周辺</v>
          </cell>
          <cell r="P130" t="str">
            <v>*</v>
          </cell>
          <cell r="Q130" t="str">
            <v>AV</v>
          </cell>
          <cell r="BC130" t="str">
            <v>AV</v>
          </cell>
          <cell r="BD130" t="str">
            <v>AV</v>
          </cell>
          <cell r="BE130" t="str">
            <v>AV</v>
          </cell>
          <cell r="BJ130" t="str">
            <v>AV</v>
          </cell>
          <cell r="BL130" t="str">
            <v>AV</v>
          </cell>
          <cell r="BO130" t="str">
            <v>AV</v>
          </cell>
          <cell r="BQ130" t="str">
            <v>AV</v>
          </cell>
          <cell r="BS130" t="str">
            <v>AV</v>
          </cell>
          <cell r="BT130" t="str">
            <v>AV</v>
          </cell>
          <cell r="BW130" t="str">
            <v>AV</v>
          </cell>
          <cell r="BX130" t="str">
            <v>AV</v>
          </cell>
          <cell r="CE130" t="str">
            <v>AV</v>
          </cell>
          <cell r="CF130" t="str">
            <v>AV</v>
          </cell>
          <cell r="CQ130" t="str">
            <v>AV</v>
          </cell>
          <cell r="DS130" t="str">
            <v>IV</v>
          </cell>
          <cell r="DT130" t="str">
            <v>IV</v>
          </cell>
          <cell r="DU130" t="str">
            <v>IV</v>
          </cell>
          <cell r="DV130" t="str">
            <v>IV</v>
          </cell>
          <cell r="DW130" t="str">
            <v>IV</v>
          </cell>
          <cell r="DX130" t="str">
            <v>IV</v>
          </cell>
          <cell r="GO130" t="str">
            <v>IV</v>
          </cell>
          <cell r="GZ130" t="str">
            <v>IV</v>
          </cell>
          <cell r="HE130" t="str">
            <v>IV</v>
          </cell>
          <cell r="HM130" t="str">
            <v>IV</v>
          </cell>
          <cell r="HO130" t="str">
            <v>IV</v>
          </cell>
          <cell r="HR130" t="str">
            <v>IV</v>
          </cell>
          <cell r="HY130" t="str">
            <v>IV</v>
          </cell>
          <cell r="HZ130" t="str">
            <v>IV</v>
          </cell>
          <cell r="II130" t="str">
            <v>*</v>
          </cell>
        </row>
        <row r="131">
          <cell r="C131" t="str">
            <v>亜種ハイイロガン</v>
          </cell>
          <cell r="D131" t="str">
            <v>Anser anser rubrirostris</v>
          </cell>
          <cell r="E131" t="str">
            <v>カモ</v>
          </cell>
          <cell r="F131" t="str">
            <v>カモ</v>
          </cell>
          <cell r="G131" t="str">
            <v>Anseriformes</v>
          </cell>
          <cell r="H131" t="str">
            <v>Anatidae</v>
          </cell>
          <cell r="I131">
            <v>15</v>
          </cell>
          <cell r="J131">
            <v>23</v>
          </cell>
          <cell r="K131">
            <v>152307</v>
          </cell>
          <cell r="L131" t="str">
            <v>△</v>
          </cell>
          <cell r="N131" t="str">
            <v/>
          </cell>
          <cell r="P131" t="str">
            <v>*</v>
          </cell>
          <cell r="Q131" t="str">
            <v>AV</v>
          </cell>
          <cell r="BC131" t="str">
            <v>AV</v>
          </cell>
          <cell r="BD131" t="str">
            <v>AV</v>
          </cell>
          <cell r="BE131" t="str">
            <v>AV</v>
          </cell>
          <cell r="BJ131" t="str">
            <v>AV</v>
          </cell>
          <cell r="BL131" t="str">
            <v>AV</v>
          </cell>
          <cell r="BO131" t="str">
            <v>AV</v>
          </cell>
          <cell r="BQ131" t="str">
            <v>AV</v>
          </cell>
          <cell r="BS131" t="str">
            <v>AV</v>
          </cell>
          <cell r="BT131" t="str">
            <v>AV</v>
          </cell>
          <cell r="BW131" t="str">
            <v>AV</v>
          </cell>
          <cell r="BX131" t="str">
            <v>AV</v>
          </cell>
          <cell r="CE131" t="str">
            <v>AV</v>
          </cell>
          <cell r="CF131" t="str">
            <v>AV</v>
          </cell>
          <cell r="CQ131" t="str">
            <v>AV</v>
          </cell>
          <cell r="DS131" t="str">
            <v>IV</v>
          </cell>
          <cell r="DT131" t="str">
            <v>IV</v>
          </cell>
          <cell r="DU131" t="str">
            <v>IV</v>
          </cell>
          <cell r="DV131" t="str">
            <v>IV</v>
          </cell>
          <cell r="DW131" t="str">
            <v>IV</v>
          </cell>
          <cell r="DX131" t="str">
            <v>IV</v>
          </cell>
          <cell r="GO131" t="str">
            <v>IV</v>
          </cell>
          <cell r="GZ131" t="str">
            <v>IV</v>
          </cell>
          <cell r="HE131" t="str">
            <v>IV</v>
          </cell>
          <cell r="HM131" t="str">
            <v>IV</v>
          </cell>
          <cell r="HO131" t="str">
            <v>IV</v>
          </cell>
          <cell r="HR131" t="str">
            <v>IV</v>
          </cell>
          <cell r="HY131" t="str">
            <v>IV</v>
          </cell>
          <cell r="HZ131" t="str">
            <v>IV</v>
          </cell>
          <cell r="II131" t="str">
            <v>*</v>
          </cell>
        </row>
        <row r="132">
          <cell r="C132" t="str">
            <v>マガン</v>
          </cell>
          <cell r="D132" t="str">
            <v>Anser albifrons</v>
          </cell>
          <cell r="E132" t="str">
            <v>カモ</v>
          </cell>
          <cell r="F132" t="str">
            <v>カモ</v>
          </cell>
          <cell r="G132" t="str">
            <v>Anseriformes</v>
          </cell>
          <cell r="H132" t="str">
            <v>Anatidae</v>
          </cell>
          <cell r="I132">
            <v>15</v>
          </cell>
          <cell r="J132">
            <v>23</v>
          </cell>
          <cell r="K132">
            <v>152308</v>
          </cell>
          <cell r="N132" t="str">
            <v>水域周辺</v>
          </cell>
          <cell r="O132" t="str">
            <v>冬鳥/不規則的旅鳥</v>
          </cell>
          <cell r="P132" t="str">
            <v>*</v>
          </cell>
          <cell r="Q132" t="str">
            <v>PV</v>
          </cell>
          <cell r="AN132" t="str">
            <v>PV</v>
          </cell>
          <cell r="AX132" t="str">
            <v>WV</v>
          </cell>
          <cell r="AY132" t="str">
            <v>WV</v>
          </cell>
          <cell r="AZ132" t="str">
            <v>IV</v>
          </cell>
          <cell r="BB132" t="str">
            <v>PV</v>
          </cell>
          <cell r="BD132" t="str">
            <v>AV(1966)</v>
          </cell>
          <cell r="BL132" t="str">
            <v>AV(1925)</v>
          </cell>
          <cell r="CQ132" t="str">
            <v>WV</v>
          </cell>
          <cell r="CY132" t="str">
            <v>IV</v>
          </cell>
          <cell r="DJ132" t="str">
            <v>IV</v>
          </cell>
          <cell r="DP132" t="str">
            <v>IV</v>
          </cell>
          <cell r="DY132" t="str">
            <v>IV</v>
          </cell>
          <cell r="DZ132" t="str">
            <v>IV</v>
          </cell>
          <cell r="EA132" t="str">
            <v>IV</v>
          </cell>
          <cell r="GA132" t="str">
            <v>AV</v>
          </cell>
          <cell r="GJ132" t="str">
            <v>IV</v>
          </cell>
          <cell r="GP132" t="str">
            <v>IV</v>
          </cell>
          <cell r="GZ132" t="str">
            <v>AV</v>
          </cell>
          <cell r="HR132" t="str">
            <v>AV</v>
          </cell>
          <cell r="HY132" t="str">
            <v>AV</v>
          </cell>
          <cell r="II132" t="str">
            <v>*</v>
          </cell>
        </row>
        <row r="133">
          <cell r="C133" t="str">
            <v>亜種マガン</v>
          </cell>
          <cell r="D133" t="str">
            <v>Anser albifrons frontalis</v>
          </cell>
          <cell r="E133" t="str">
            <v>カモ</v>
          </cell>
          <cell r="F133" t="str">
            <v>カモ</v>
          </cell>
          <cell r="G133" t="str">
            <v>Anseriformes</v>
          </cell>
          <cell r="H133" t="str">
            <v>Anatidae</v>
          </cell>
          <cell r="I133">
            <v>15</v>
          </cell>
          <cell r="J133">
            <v>23</v>
          </cell>
          <cell r="K133">
            <v>152309</v>
          </cell>
          <cell r="L133" t="str">
            <v>△</v>
          </cell>
          <cell r="N133" t="str">
            <v/>
          </cell>
          <cell r="P133" t="str">
            <v>*</v>
          </cell>
          <cell r="Q133" t="str">
            <v>PV</v>
          </cell>
          <cell r="AN133" t="str">
            <v>PV</v>
          </cell>
          <cell r="AX133" t="str">
            <v>WV</v>
          </cell>
          <cell r="AY133" t="str">
            <v>WV</v>
          </cell>
          <cell r="AZ133" t="str">
            <v>IV</v>
          </cell>
          <cell r="BB133" t="str">
            <v>PV</v>
          </cell>
          <cell r="CQ133" t="str">
            <v>WV</v>
          </cell>
          <cell r="CY133" t="str">
            <v>IV</v>
          </cell>
          <cell r="DJ133" t="str">
            <v>IV</v>
          </cell>
          <cell r="DP133" t="str">
            <v>IV</v>
          </cell>
          <cell r="DY133" t="str">
            <v>IV</v>
          </cell>
          <cell r="DZ133" t="str">
            <v>IV</v>
          </cell>
          <cell r="EA133" t="str">
            <v>IV</v>
          </cell>
          <cell r="GA133" t="str">
            <v>AV</v>
          </cell>
          <cell r="GJ133" t="str">
            <v>IV</v>
          </cell>
          <cell r="GP133" t="str">
            <v>IV</v>
          </cell>
          <cell r="GZ133" t="str">
            <v>AV</v>
          </cell>
          <cell r="HR133" t="str">
            <v>AV</v>
          </cell>
          <cell r="HY133" t="str">
            <v>AV</v>
          </cell>
          <cell r="II133" t="str">
            <v>*</v>
          </cell>
        </row>
        <row r="134">
          <cell r="C134" t="str">
            <v>亜種オオマガン</v>
          </cell>
          <cell r="D134" t="str">
            <v>Anser albifrons gambelli</v>
          </cell>
          <cell r="E134" t="str">
            <v>カモ</v>
          </cell>
          <cell r="F134" t="str">
            <v>カモ</v>
          </cell>
          <cell r="G134" t="str">
            <v>Anseriformes</v>
          </cell>
          <cell r="H134" t="str">
            <v>Anatidae</v>
          </cell>
          <cell r="I134">
            <v>15</v>
          </cell>
          <cell r="J134">
            <v>23</v>
          </cell>
          <cell r="K134">
            <v>152310</v>
          </cell>
          <cell r="L134" t="str">
            <v>△</v>
          </cell>
          <cell r="N134" t="str">
            <v/>
          </cell>
          <cell r="P134" t="str">
            <v>*</v>
          </cell>
          <cell r="BD134" t="str">
            <v>AV(1966)</v>
          </cell>
          <cell r="BL134" t="str">
            <v>AV(1925)</v>
          </cell>
          <cell r="II134" t="str">
            <v>*</v>
          </cell>
        </row>
        <row r="135">
          <cell r="C135" t="str">
            <v>カリガネ</v>
          </cell>
          <cell r="D135" t="str">
            <v>Anser erythropus</v>
          </cell>
          <cell r="E135" t="str">
            <v>カモ</v>
          </cell>
          <cell r="F135" t="str">
            <v>カモ</v>
          </cell>
          <cell r="G135" t="str">
            <v>Anseriformes</v>
          </cell>
          <cell r="H135" t="str">
            <v>Anatidae</v>
          </cell>
          <cell r="I135">
            <v>15</v>
          </cell>
          <cell r="J135">
            <v>23</v>
          </cell>
          <cell r="K135">
            <v>152311</v>
          </cell>
          <cell r="N135" t="str">
            <v>水域周辺</v>
          </cell>
          <cell r="O135" t="str">
            <v>不規則的旅鳥</v>
          </cell>
          <cell r="P135" t="str">
            <v>*</v>
          </cell>
          <cell r="Q135" t="str">
            <v>IV</v>
          </cell>
          <cell r="BB135" t="str">
            <v>IV</v>
          </cell>
          <cell r="BC135" t="str">
            <v>IV</v>
          </cell>
          <cell r="BD135" t="str">
            <v>IV</v>
          </cell>
          <cell r="BE135" t="str">
            <v>IV</v>
          </cell>
          <cell r="BF135" t="str">
            <v>IV</v>
          </cell>
          <cell r="BJ135" t="str">
            <v>IV</v>
          </cell>
          <cell r="BK135" t="str">
            <v>IV</v>
          </cell>
          <cell r="BL135" t="str">
            <v>IV</v>
          </cell>
          <cell r="BN135" t="str">
            <v>IV</v>
          </cell>
          <cell r="BO135" t="str">
            <v>IV</v>
          </cell>
          <cell r="BP135" t="str">
            <v>IV</v>
          </cell>
          <cell r="BQ135" t="str">
            <v>IV</v>
          </cell>
          <cell r="BW135" t="str">
            <v>IV</v>
          </cell>
          <cell r="CE135" t="str">
            <v>IV</v>
          </cell>
          <cell r="CF135" t="str">
            <v>IV</v>
          </cell>
          <cell r="DN135" t="str">
            <v>AV</v>
          </cell>
          <cell r="DR135" t="str">
            <v>AV</v>
          </cell>
          <cell r="DS135" t="str">
            <v>AV</v>
          </cell>
          <cell r="FH135" t="str">
            <v>AV</v>
          </cell>
          <cell r="II135" t="str">
            <v>*</v>
          </cell>
        </row>
        <row r="136">
          <cell r="C136" t="str">
            <v>ヒシクイ</v>
          </cell>
          <cell r="D136" t="str">
            <v>Anser fabalis</v>
          </cell>
          <cell r="E136" t="str">
            <v>カモ</v>
          </cell>
          <cell r="F136" t="str">
            <v>カモ</v>
          </cell>
          <cell r="G136" t="str">
            <v>Anseriformes</v>
          </cell>
          <cell r="H136" t="str">
            <v>Anatidae</v>
          </cell>
          <cell r="I136">
            <v>15</v>
          </cell>
          <cell r="J136">
            <v>23</v>
          </cell>
          <cell r="K136">
            <v>152312</v>
          </cell>
          <cell r="N136" t="str">
            <v>水域周辺</v>
          </cell>
          <cell r="O136" t="str">
            <v>冬鳥/不規則的旅鳥</v>
          </cell>
          <cell r="P136" t="str">
            <v>*</v>
          </cell>
          <cell r="Q136" t="str">
            <v>PV</v>
          </cell>
          <cell r="AN136" t="str">
            <v>PV</v>
          </cell>
          <cell r="AW136" t="str">
            <v>WV,IV</v>
          </cell>
          <cell r="BB136" t="str">
            <v>PV</v>
          </cell>
          <cell r="BD136" t="str">
            <v>WV</v>
          </cell>
          <cell r="BK136" t="str">
            <v>WV</v>
          </cell>
          <cell r="BL136" t="str">
            <v>IV</v>
          </cell>
          <cell r="BO136" t="str">
            <v>WV</v>
          </cell>
          <cell r="BQ136" t="str">
            <v>WV</v>
          </cell>
          <cell r="BR136" t="str">
            <v>WV</v>
          </cell>
          <cell r="BU136" t="str">
            <v>IV</v>
          </cell>
          <cell r="BX136" t="str">
            <v>WV</v>
          </cell>
          <cell r="CQ136" t="str">
            <v>WV</v>
          </cell>
          <cell r="CT136" t="str">
            <v>IV</v>
          </cell>
          <cell r="CY136" t="str">
            <v>IV</v>
          </cell>
          <cell r="DJ136" t="str">
            <v>IV</v>
          </cell>
          <cell r="DP136" t="str">
            <v>IV</v>
          </cell>
          <cell r="DY136" t="str">
            <v>IV</v>
          </cell>
          <cell r="DZ136" t="str">
            <v>IV</v>
          </cell>
          <cell r="FH136" t="str">
            <v>IV</v>
          </cell>
          <cell r="FP136" t="str">
            <v>IV/AV</v>
          </cell>
          <cell r="FS136" t="str">
            <v>IV</v>
          </cell>
          <cell r="GP136" t="str">
            <v>IV</v>
          </cell>
          <cell r="GZ136" t="str">
            <v>IV</v>
          </cell>
          <cell r="HI136" t="str">
            <v>IV</v>
          </cell>
          <cell r="HM136" t="str">
            <v>IV</v>
          </cell>
          <cell r="HN136" t="str">
            <v>IV</v>
          </cell>
          <cell r="HR136" t="str">
            <v>IV</v>
          </cell>
          <cell r="HY136" t="str">
            <v>IV</v>
          </cell>
          <cell r="II136" t="str">
            <v>*</v>
          </cell>
        </row>
        <row r="137">
          <cell r="C137" t="str">
            <v>亜種オオヒシクイ</v>
          </cell>
          <cell r="D137" t="str">
            <v>Anser fabalis middendorffii</v>
          </cell>
          <cell r="E137" t="str">
            <v>カモ</v>
          </cell>
          <cell r="F137" t="str">
            <v>カモ</v>
          </cell>
          <cell r="G137" t="str">
            <v>Anseriformes</v>
          </cell>
          <cell r="H137" t="str">
            <v>Anatidae</v>
          </cell>
          <cell r="I137">
            <v>15</v>
          </cell>
          <cell r="J137">
            <v>23</v>
          </cell>
          <cell r="K137">
            <v>152313</v>
          </cell>
          <cell r="L137" t="str">
            <v>△</v>
          </cell>
          <cell r="N137" t="str">
            <v/>
          </cell>
          <cell r="P137" t="str">
            <v>*</v>
          </cell>
          <cell r="Q137" t="str">
            <v>PV</v>
          </cell>
          <cell r="BB137" t="str">
            <v>PV</v>
          </cell>
          <cell r="BD137" t="str">
            <v>WV</v>
          </cell>
          <cell r="BK137" t="str">
            <v>WV</v>
          </cell>
          <cell r="BL137" t="str">
            <v>IV</v>
          </cell>
          <cell r="BO137" t="str">
            <v>WV</v>
          </cell>
          <cell r="BQ137" t="str">
            <v>WV</v>
          </cell>
          <cell r="BR137" t="str">
            <v>WV</v>
          </cell>
          <cell r="BU137" t="str">
            <v>IV</v>
          </cell>
          <cell r="BX137" t="str">
            <v>WV</v>
          </cell>
          <cell r="CQ137" t="str">
            <v>WV</v>
          </cell>
          <cell r="II137" t="str">
            <v>*</v>
          </cell>
        </row>
        <row r="138">
          <cell r="C138" t="str">
            <v>亜種ヒメヒシクイ</v>
          </cell>
          <cell r="D138" t="str">
            <v>Anser fabalis curtus</v>
          </cell>
          <cell r="E138" t="str">
            <v>カモ</v>
          </cell>
          <cell r="F138" t="str">
            <v>カモ</v>
          </cell>
          <cell r="G138" t="str">
            <v>Anseriformes</v>
          </cell>
          <cell r="H138" t="str">
            <v>Anatidae</v>
          </cell>
          <cell r="I138">
            <v>15</v>
          </cell>
          <cell r="J138">
            <v>23</v>
          </cell>
          <cell r="K138">
            <v>152314</v>
          </cell>
          <cell r="L138" t="str">
            <v>△</v>
          </cell>
          <cell r="N138" t="str">
            <v/>
          </cell>
          <cell r="P138" t="str">
            <v>*</v>
          </cell>
          <cell r="FP138" t="str">
            <v>AV</v>
          </cell>
          <cell r="II138" t="str">
            <v>*</v>
          </cell>
        </row>
        <row r="139">
          <cell r="C139" t="str">
            <v>亜種ヒシクイ</v>
          </cell>
          <cell r="D139" t="str">
            <v>Anser fabalis serrirostris</v>
          </cell>
          <cell r="E139" t="str">
            <v>カモ</v>
          </cell>
          <cell r="F139" t="str">
            <v>カモ</v>
          </cell>
          <cell r="G139" t="str">
            <v>Anseriformes</v>
          </cell>
          <cell r="H139" t="str">
            <v>Anatidae</v>
          </cell>
          <cell r="I139">
            <v>15</v>
          </cell>
          <cell r="J139">
            <v>23</v>
          </cell>
          <cell r="K139">
            <v>152315</v>
          </cell>
          <cell r="L139" t="str">
            <v>△</v>
          </cell>
          <cell r="N139" t="str">
            <v/>
          </cell>
          <cell r="P139" t="str">
            <v>*</v>
          </cell>
          <cell r="Q139" t="str">
            <v>PV</v>
          </cell>
          <cell r="AN139" t="str">
            <v>PV</v>
          </cell>
          <cell r="AW139" t="str">
            <v>WV,IV</v>
          </cell>
          <cell r="CQ139" t="str">
            <v>WV</v>
          </cell>
          <cell r="CT139" t="str">
            <v>IV</v>
          </cell>
          <cell r="CY139" t="str">
            <v>IV</v>
          </cell>
          <cell r="DJ139" t="str">
            <v>IV</v>
          </cell>
          <cell r="DP139" t="str">
            <v>IV</v>
          </cell>
          <cell r="DY139" t="str">
            <v>IV</v>
          </cell>
          <cell r="DZ139" t="str">
            <v>IV</v>
          </cell>
          <cell r="FH139" t="str">
            <v>IV</v>
          </cell>
          <cell r="FP139" t="str">
            <v>IV</v>
          </cell>
          <cell r="FS139" t="str">
            <v>IV</v>
          </cell>
          <cell r="GP139" t="str">
            <v>IV</v>
          </cell>
          <cell r="GZ139" t="str">
            <v>IV</v>
          </cell>
          <cell r="HI139" t="str">
            <v>IV</v>
          </cell>
          <cell r="HM139" t="str">
            <v>IV</v>
          </cell>
          <cell r="HN139" t="str">
            <v>IV</v>
          </cell>
          <cell r="HR139" t="str">
            <v>IV</v>
          </cell>
          <cell r="HY139" t="str">
            <v>IV</v>
          </cell>
          <cell r="II139" t="str">
            <v>*</v>
          </cell>
        </row>
        <row r="140">
          <cell r="C140" t="str">
            <v>ハクガン</v>
          </cell>
          <cell r="D140" t="str">
            <v>Anser caerulescens</v>
          </cell>
          <cell r="E140" t="str">
            <v>カモ</v>
          </cell>
          <cell r="F140" t="str">
            <v>カモ</v>
          </cell>
          <cell r="G140" t="str">
            <v>Anseriformes</v>
          </cell>
          <cell r="H140" t="str">
            <v>Anatidae</v>
          </cell>
          <cell r="I140">
            <v>15</v>
          </cell>
          <cell r="J140">
            <v>23</v>
          </cell>
          <cell r="K140">
            <v>152316</v>
          </cell>
          <cell r="N140" t="str">
            <v>水域周辺</v>
          </cell>
          <cell r="P140" t="str">
            <v>*</v>
          </cell>
          <cell r="Q140" t="str">
            <v>IV</v>
          </cell>
          <cell r="BB140" t="str">
            <v>IV</v>
          </cell>
          <cell r="BD140" t="str">
            <v>IV</v>
          </cell>
          <cell r="BE140" t="str">
            <v>IV</v>
          </cell>
          <cell r="BG140" t="str">
            <v>IV</v>
          </cell>
          <cell r="BH140" t="str">
            <v>IV</v>
          </cell>
          <cell r="BJ140" t="str">
            <v>IV</v>
          </cell>
          <cell r="BL140" t="str">
            <v>IV</v>
          </cell>
          <cell r="BM140" t="str">
            <v>IV</v>
          </cell>
          <cell r="BN140" t="str">
            <v>IV</v>
          </cell>
          <cell r="BO140" t="str">
            <v>IV</v>
          </cell>
          <cell r="BQ140" t="str">
            <v>IV</v>
          </cell>
          <cell r="BT140" t="str">
            <v>IV</v>
          </cell>
          <cell r="BX140" t="str">
            <v>IV</v>
          </cell>
          <cell r="CQ140" t="str">
            <v>AV</v>
          </cell>
          <cell r="DT140" t="str">
            <v>AV</v>
          </cell>
          <cell r="DW140" t="str">
            <v>AV</v>
          </cell>
          <cell r="II140" t="str">
            <v>*</v>
          </cell>
        </row>
        <row r="141">
          <cell r="C141" t="str">
            <v>亜種ハクガン</v>
          </cell>
          <cell r="D141" t="str">
            <v>Anser caerulescens caerulescens</v>
          </cell>
          <cell r="E141" t="str">
            <v>カモ</v>
          </cell>
          <cell r="F141" t="str">
            <v>カモ</v>
          </cell>
          <cell r="G141" t="str">
            <v>Anseriformes</v>
          </cell>
          <cell r="H141" t="str">
            <v>Anatidae</v>
          </cell>
          <cell r="I141">
            <v>15</v>
          </cell>
          <cell r="J141">
            <v>23</v>
          </cell>
          <cell r="K141">
            <v>152317</v>
          </cell>
          <cell r="L141" t="str">
            <v>△</v>
          </cell>
          <cell r="N141" t="str">
            <v/>
          </cell>
          <cell r="P141" t="str">
            <v>*</v>
          </cell>
          <cell r="Q141" t="str">
            <v>IV</v>
          </cell>
          <cell r="BB141" t="str">
            <v>IV</v>
          </cell>
          <cell r="BD141" t="str">
            <v>IV</v>
          </cell>
          <cell r="BE141" t="str">
            <v>IV</v>
          </cell>
          <cell r="BG141" t="str">
            <v>IV</v>
          </cell>
          <cell r="BH141" t="str">
            <v>IV</v>
          </cell>
          <cell r="BJ141" t="str">
            <v>IV</v>
          </cell>
          <cell r="BL141" t="str">
            <v>IV</v>
          </cell>
          <cell r="BM141" t="str">
            <v>IV</v>
          </cell>
          <cell r="BN141" t="str">
            <v>IV</v>
          </cell>
          <cell r="BO141" t="str">
            <v>IV</v>
          </cell>
          <cell r="BQ141" t="str">
            <v>IV</v>
          </cell>
          <cell r="BT141" t="str">
            <v>IV</v>
          </cell>
          <cell r="BX141" t="str">
            <v>IV</v>
          </cell>
          <cell r="CQ141" t="str">
            <v>AV</v>
          </cell>
          <cell r="DT141" t="str">
            <v>AV</v>
          </cell>
          <cell r="DW141" t="str">
            <v>AV</v>
          </cell>
          <cell r="II141" t="str">
            <v>*</v>
          </cell>
        </row>
        <row r="142">
          <cell r="C142" t="str">
            <v>ミカドガン</v>
          </cell>
          <cell r="D142" t="str">
            <v>Anser canagicus</v>
          </cell>
          <cell r="E142" t="str">
            <v>カモ</v>
          </cell>
          <cell r="F142" t="str">
            <v>カモ</v>
          </cell>
          <cell r="G142" t="str">
            <v>Anseriformes</v>
          </cell>
          <cell r="H142" t="str">
            <v>Anatidae</v>
          </cell>
          <cell r="I142">
            <v>15</v>
          </cell>
          <cell r="J142">
            <v>23</v>
          </cell>
          <cell r="K142">
            <v>152318</v>
          </cell>
          <cell r="N142" t="str">
            <v/>
          </cell>
          <cell r="P142" t="str">
            <v>*</v>
          </cell>
          <cell r="BD142" t="str">
            <v>AV(1964/11～1965/2)</v>
          </cell>
          <cell r="II142" t="str">
            <v>*</v>
          </cell>
        </row>
        <row r="143">
          <cell r="C143" t="str">
            <v>サカツラガン</v>
          </cell>
          <cell r="D143" t="str">
            <v>Anser cygnoides</v>
          </cell>
          <cell r="E143" t="str">
            <v>カモ</v>
          </cell>
          <cell r="F143" t="str">
            <v>カモ</v>
          </cell>
          <cell r="G143" t="str">
            <v>Anseriformes</v>
          </cell>
          <cell r="H143" t="str">
            <v>Anatidae</v>
          </cell>
          <cell r="I143">
            <v>15</v>
          </cell>
          <cell r="J143">
            <v>23</v>
          </cell>
          <cell r="K143">
            <v>152319</v>
          </cell>
          <cell r="N143" t="str">
            <v>水域周辺</v>
          </cell>
          <cell r="P143" t="str">
            <v>*</v>
          </cell>
          <cell r="Q143" t="str">
            <v>IV</v>
          </cell>
          <cell r="AN143" t="str">
            <v>IV</v>
          </cell>
          <cell r="BD143" t="str">
            <v>IV</v>
          </cell>
          <cell r="BE143" t="str">
            <v>IV</v>
          </cell>
          <cell r="BF143" t="str">
            <v>IV</v>
          </cell>
          <cell r="BG143" t="str">
            <v>IV</v>
          </cell>
          <cell r="BI143" t="str">
            <v>IV</v>
          </cell>
          <cell r="BJ143" t="str">
            <v>IV</v>
          </cell>
          <cell r="BL143" t="str">
            <v>IV</v>
          </cell>
          <cell r="BM143" t="str">
            <v>IV</v>
          </cell>
          <cell r="BO143" t="str">
            <v>IV</v>
          </cell>
          <cell r="BQ143" t="str">
            <v>IV</v>
          </cell>
          <cell r="BU143" t="str">
            <v>IV</v>
          </cell>
          <cell r="BZ143" t="str">
            <v>IV</v>
          </cell>
          <cell r="CD143" t="str">
            <v>IV</v>
          </cell>
          <cell r="CE143" t="str">
            <v>IV</v>
          </cell>
          <cell r="CF143" t="str">
            <v>IV</v>
          </cell>
          <cell r="CI143" t="str">
            <v>IV</v>
          </cell>
          <cell r="CQ143" t="str">
            <v>IV</v>
          </cell>
          <cell r="CY143" t="str">
            <v>IV</v>
          </cell>
          <cell r="DR143" t="str">
            <v>IV</v>
          </cell>
          <cell r="DS143" t="str">
            <v>IV</v>
          </cell>
          <cell r="DT143" t="str">
            <v>IV</v>
          </cell>
          <cell r="DX143" t="str">
            <v>IV</v>
          </cell>
          <cell r="ES143" t="str">
            <v>IV</v>
          </cell>
          <cell r="GZ143" t="str">
            <v>IV</v>
          </cell>
          <cell r="HY143" t="str">
            <v>IV</v>
          </cell>
          <cell r="HZ143" t="str">
            <v>IV</v>
          </cell>
          <cell r="II143" t="str">
            <v>*</v>
          </cell>
        </row>
        <row r="144">
          <cell r="C144" t="str">
            <v>マガン属の一種</v>
          </cell>
          <cell r="D144" t="str">
            <v>Anser sp.</v>
          </cell>
          <cell r="E144" t="str">
            <v>カモ</v>
          </cell>
          <cell r="F144" t="str">
            <v>カモ</v>
          </cell>
          <cell r="G144" t="str">
            <v>Anseriformes</v>
          </cell>
          <cell r="H144" t="str">
            <v>Anatidae</v>
          </cell>
          <cell r="I144">
            <v>15</v>
          </cell>
          <cell r="J144">
            <v>23</v>
          </cell>
          <cell r="K144">
            <v>152319.1</v>
          </cell>
          <cell r="M144" t="str">
            <v>20080304追加</v>
          </cell>
          <cell r="N144" t="str">
            <v/>
          </cell>
          <cell r="P144" t="str">
            <v>*</v>
          </cell>
          <cell r="II144" t="str">
            <v>*</v>
          </cell>
        </row>
        <row r="145">
          <cell r="C145" t="str">
            <v>コブハクチョウ</v>
          </cell>
          <cell r="D145" t="str">
            <v>Cygnus olor</v>
          </cell>
          <cell r="E145" t="str">
            <v>カモ</v>
          </cell>
          <cell r="F145" t="str">
            <v>カモ</v>
          </cell>
          <cell r="G145" t="str">
            <v>Anseriformes</v>
          </cell>
          <cell r="H145" t="str">
            <v>Anatidae</v>
          </cell>
          <cell r="I145">
            <v>15</v>
          </cell>
          <cell r="J145">
            <v>23</v>
          </cell>
          <cell r="K145">
            <v>152320</v>
          </cell>
          <cell r="N145" t="str">
            <v>水域</v>
          </cell>
          <cell r="O145" t="str">
            <v>冬鳥</v>
          </cell>
          <cell r="P145" t="str">
            <v>*</v>
          </cell>
          <cell r="Q145" t="str">
            <v>IB</v>
          </cell>
          <cell r="BB145" t="str">
            <v>WV</v>
          </cell>
          <cell r="BD145" t="str">
            <v>WV</v>
          </cell>
          <cell r="BK145" t="str">
            <v>WV</v>
          </cell>
          <cell r="FH145" t="str">
            <v>AV(1933/11)</v>
          </cell>
          <cell r="II145" t="str">
            <v>*</v>
          </cell>
        </row>
        <row r="146">
          <cell r="C146" t="str">
            <v>ナキハクチョウ</v>
          </cell>
          <cell r="D146" t="str">
            <v>Cygnus buccinator</v>
          </cell>
          <cell r="E146" t="str">
            <v>カモ</v>
          </cell>
          <cell r="F146" t="str">
            <v>カモ</v>
          </cell>
          <cell r="G146" t="str">
            <v>Anseriformes</v>
          </cell>
          <cell r="H146" t="str">
            <v>Anatidae</v>
          </cell>
          <cell r="I146">
            <v>15</v>
          </cell>
          <cell r="J146">
            <v>23</v>
          </cell>
          <cell r="K146">
            <v>152321</v>
          </cell>
          <cell r="N146" t="str">
            <v/>
          </cell>
          <cell r="P146" t="str">
            <v>*</v>
          </cell>
          <cell r="BC146" t="str">
            <v>AV(1991/12,1992/3～4,1992/12～1993/1)</v>
          </cell>
          <cell r="BD146" t="str">
            <v>AV(1991/12,1992/12)</v>
          </cell>
          <cell r="II146" t="str">
            <v>*</v>
          </cell>
        </row>
        <row r="147">
          <cell r="C147" t="str">
            <v>オオハクチョウ</v>
          </cell>
          <cell r="D147" t="str">
            <v>Cygnus cygnus</v>
          </cell>
          <cell r="E147" t="str">
            <v>カモ</v>
          </cell>
          <cell r="F147" t="str">
            <v>カモ</v>
          </cell>
          <cell r="G147" t="str">
            <v>Anseriformes</v>
          </cell>
          <cell r="H147" t="str">
            <v>Anatidae</v>
          </cell>
          <cell r="I147">
            <v>15</v>
          </cell>
          <cell r="J147">
            <v>23</v>
          </cell>
          <cell r="K147">
            <v>152322</v>
          </cell>
          <cell r="N147" t="str">
            <v>水域周辺</v>
          </cell>
          <cell r="O147" t="str">
            <v>冬鳥/不規則的旅鳥</v>
          </cell>
          <cell r="P147" t="str">
            <v>*</v>
          </cell>
          <cell r="Q147" t="str">
            <v>WV</v>
          </cell>
          <cell r="AN147" t="str">
            <v>PV</v>
          </cell>
          <cell r="AX147" t="str">
            <v>WV</v>
          </cell>
          <cell r="AZ147" t="str">
            <v>IV</v>
          </cell>
          <cell r="CQ147" t="str">
            <v>WV</v>
          </cell>
          <cell r="CY147" t="str">
            <v>IV</v>
          </cell>
          <cell r="DJ147" t="str">
            <v>AV</v>
          </cell>
          <cell r="DP147" t="str">
            <v>IV</v>
          </cell>
          <cell r="DY147" t="str">
            <v>AV</v>
          </cell>
          <cell r="EA147" t="str">
            <v>AV</v>
          </cell>
          <cell r="EW147" t="str">
            <v>AV</v>
          </cell>
          <cell r="FM147" t="str">
            <v>AV</v>
          </cell>
          <cell r="GZ147" t="str">
            <v>AV</v>
          </cell>
          <cell r="HR147" t="str">
            <v>AV</v>
          </cell>
          <cell r="HT147" t="str">
            <v>AV</v>
          </cell>
          <cell r="II147" t="str">
            <v>*</v>
          </cell>
        </row>
        <row r="148">
          <cell r="C148" t="str">
            <v>コハクチョウ</v>
          </cell>
          <cell r="D148" t="str">
            <v>Cygnus columbianus</v>
          </cell>
          <cell r="E148" t="str">
            <v>カモ</v>
          </cell>
          <cell r="F148" t="str">
            <v>カモ</v>
          </cell>
          <cell r="G148" t="str">
            <v>Anseriformes</v>
          </cell>
          <cell r="H148" t="str">
            <v>Anatidae</v>
          </cell>
          <cell r="I148">
            <v>15</v>
          </cell>
          <cell r="J148">
            <v>23</v>
          </cell>
          <cell r="K148">
            <v>152323</v>
          </cell>
          <cell r="N148" t="str">
            <v>水域周辺</v>
          </cell>
          <cell r="O148" t="str">
            <v>冬鳥</v>
          </cell>
          <cell r="P148" t="str">
            <v>*</v>
          </cell>
          <cell r="Q148" t="str">
            <v>PV,IV</v>
          </cell>
          <cell r="AN148" t="str">
            <v>PV</v>
          </cell>
          <cell r="AW148" t="str">
            <v>WV</v>
          </cell>
          <cell r="BB148" t="str">
            <v>IV</v>
          </cell>
          <cell r="BC148" t="str">
            <v>IV</v>
          </cell>
          <cell r="BD148" t="str">
            <v>IV</v>
          </cell>
          <cell r="BE148" t="str">
            <v>IV</v>
          </cell>
          <cell r="BF148" t="str">
            <v>IV</v>
          </cell>
          <cell r="BG148" t="str">
            <v>IV</v>
          </cell>
          <cell r="BL148" t="str">
            <v>IV</v>
          </cell>
          <cell r="BO148" t="str">
            <v>IV</v>
          </cell>
          <cell r="BQ148" t="str">
            <v>IV</v>
          </cell>
          <cell r="CE148" t="str">
            <v>IV</v>
          </cell>
          <cell r="CQ148" t="str">
            <v>IV</v>
          </cell>
          <cell r="CT148" t="str">
            <v>AV</v>
          </cell>
          <cell r="DJ148" t="str">
            <v>IV</v>
          </cell>
          <cell r="DP148" t="str">
            <v>IV</v>
          </cell>
          <cell r="FC148" t="str">
            <v>AV</v>
          </cell>
          <cell r="FH148" t="str">
            <v>AV</v>
          </cell>
          <cell r="GB148" t="str">
            <v>AV</v>
          </cell>
          <cell r="GP148" t="str">
            <v>IV</v>
          </cell>
          <cell r="GZ148" t="str">
            <v>IV</v>
          </cell>
          <cell r="HC148" t="str">
            <v>IV</v>
          </cell>
          <cell r="HR148" t="str">
            <v>IV</v>
          </cell>
          <cell r="HT148" t="str">
            <v>IV</v>
          </cell>
          <cell r="IF148" t="str">
            <v>AV</v>
          </cell>
          <cell r="II148" t="str">
            <v>*</v>
          </cell>
        </row>
        <row r="149">
          <cell r="C149" t="str">
            <v>亜種コハクチョウ</v>
          </cell>
          <cell r="D149" t="str">
            <v>Cygnus columbianus jankowski</v>
          </cell>
          <cell r="E149" t="str">
            <v>カモ</v>
          </cell>
          <cell r="F149" t="str">
            <v>カモ</v>
          </cell>
          <cell r="G149" t="str">
            <v>Anseriformes</v>
          </cell>
          <cell r="H149" t="str">
            <v>Anatidae</v>
          </cell>
          <cell r="I149">
            <v>15</v>
          </cell>
          <cell r="J149">
            <v>23</v>
          </cell>
          <cell r="K149">
            <v>152324</v>
          </cell>
          <cell r="L149" t="str">
            <v>△</v>
          </cell>
          <cell r="N149" t="str">
            <v/>
          </cell>
          <cell r="P149" t="str">
            <v>*</v>
          </cell>
          <cell r="Q149" t="str">
            <v>PV</v>
          </cell>
          <cell r="AN149" t="str">
            <v>PV</v>
          </cell>
          <cell r="AW149" t="str">
            <v>WV</v>
          </cell>
          <cell r="CQ149" t="str">
            <v>IV</v>
          </cell>
          <cell r="CT149" t="str">
            <v>AV</v>
          </cell>
          <cell r="DJ149" t="str">
            <v>IV</v>
          </cell>
          <cell r="DP149" t="str">
            <v>IV</v>
          </cell>
          <cell r="FC149" t="str">
            <v>AV</v>
          </cell>
          <cell r="FH149" t="str">
            <v>AV</v>
          </cell>
          <cell r="GB149" t="str">
            <v>AV</v>
          </cell>
          <cell r="GP149" t="str">
            <v>IV</v>
          </cell>
          <cell r="GZ149" t="str">
            <v>IV</v>
          </cell>
          <cell r="HC149" t="str">
            <v>IV</v>
          </cell>
          <cell r="HR149" t="str">
            <v>IV</v>
          </cell>
          <cell r="HT149" t="str">
            <v>IV</v>
          </cell>
          <cell r="IF149" t="str">
            <v>AV</v>
          </cell>
          <cell r="II149" t="str">
            <v>*</v>
          </cell>
        </row>
        <row r="150">
          <cell r="C150" t="str">
            <v>亜種アメリカコハクチョウ</v>
          </cell>
          <cell r="D150" t="str">
            <v>Cygnus columbianus columbianus</v>
          </cell>
          <cell r="E150" t="str">
            <v>カモ</v>
          </cell>
          <cell r="F150" t="str">
            <v>カモ</v>
          </cell>
          <cell r="G150" t="str">
            <v>Anseriformes</v>
          </cell>
          <cell r="H150" t="str">
            <v>Anatidae</v>
          </cell>
          <cell r="I150">
            <v>15</v>
          </cell>
          <cell r="J150">
            <v>23</v>
          </cell>
          <cell r="K150">
            <v>152325</v>
          </cell>
          <cell r="L150" t="str">
            <v>△</v>
          </cell>
          <cell r="N150" t="str">
            <v/>
          </cell>
          <cell r="P150" t="str">
            <v>*</v>
          </cell>
          <cell r="Q150" t="str">
            <v>IV</v>
          </cell>
          <cell r="BB150" t="str">
            <v>IV</v>
          </cell>
          <cell r="BC150" t="str">
            <v>IV</v>
          </cell>
          <cell r="BD150" t="str">
            <v>IV</v>
          </cell>
          <cell r="BE150" t="str">
            <v>IV</v>
          </cell>
          <cell r="BF150" t="str">
            <v>IV</v>
          </cell>
          <cell r="BG150" t="str">
            <v>IV</v>
          </cell>
          <cell r="BL150" t="str">
            <v>IV</v>
          </cell>
          <cell r="BO150" t="str">
            <v>IV</v>
          </cell>
          <cell r="BQ150" t="str">
            <v>IV</v>
          </cell>
          <cell r="CE150" t="str">
            <v>IV</v>
          </cell>
          <cell r="II150" t="str">
            <v>*</v>
          </cell>
        </row>
        <row r="151">
          <cell r="C151" t="str">
            <v>コブハクチョウ属の一種</v>
          </cell>
          <cell r="D151" t="str">
            <v>Cygnus sp.</v>
          </cell>
          <cell r="E151" t="str">
            <v>カモ</v>
          </cell>
          <cell r="F151" t="str">
            <v>カモ</v>
          </cell>
          <cell r="G151" t="str">
            <v>Anseriformes</v>
          </cell>
          <cell r="H151" t="str">
            <v>Anatidae</v>
          </cell>
          <cell r="I151">
            <v>15</v>
          </cell>
          <cell r="J151">
            <v>23</v>
          </cell>
          <cell r="K151">
            <v>152325.1</v>
          </cell>
          <cell r="M151" t="str">
            <v>20080304追加</v>
          </cell>
          <cell r="N151" t="str">
            <v/>
          </cell>
          <cell r="P151" t="str">
            <v>*</v>
          </cell>
          <cell r="II151" t="str">
            <v>*</v>
          </cell>
        </row>
        <row r="152">
          <cell r="C152" t="str">
            <v>リュウキュウガモ</v>
          </cell>
          <cell r="D152" t="str">
            <v>Dendrocygna javanica</v>
          </cell>
          <cell r="E152" t="str">
            <v>カモ</v>
          </cell>
          <cell r="F152" t="str">
            <v>カモ</v>
          </cell>
          <cell r="G152" t="str">
            <v>Anseriformes</v>
          </cell>
          <cell r="H152" t="str">
            <v>Anatidae</v>
          </cell>
          <cell r="I152">
            <v>15</v>
          </cell>
          <cell r="J152">
            <v>23</v>
          </cell>
          <cell r="K152">
            <v>152326</v>
          </cell>
          <cell r="N152" t="str">
            <v>水域周辺</v>
          </cell>
          <cell r="P152" t="str">
            <v>*</v>
          </cell>
          <cell r="BW152" t="str">
            <v>AV(飼育個体の可能性がある)</v>
          </cell>
          <cell r="GZ152" t="str">
            <v>RB</v>
          </cell>
          <cell r="HR152" t="str">
            <v>RB</v>
          </cell>
          <cell r="HU152" t="str">
            <v>RB</v>
          </cell>
          <cell r="HY152" t="str">
            <v>RB</v>
          </cell>
          <cell r="II152" t="str">
            <v>*</v>
          </cell>
        </row>
        <row r="153">
          <cell r="C153" t="str">
            <v>アカツクシガモ</v>
          </cell>
          <cell r="D153" t="str">
            <v>Tadorna ferruginea</v>
          </cell>
          <cell r="E153" t="str">
            <v>カモ</v>
          </cell>
          <cell r="F153" t="str">
            <v>カモ</v>
          </cell>
          <cell r="G153" t="str">
            <v>Anseriformes</v>
          </cell>
          <cell r="H153" t="str">
            <v>Anatidae</v>
          </cell>
          <cell r="I153">
            <v>15</v>
          </cell>
          <cell r="J153">
            <v>23</v>
          </cell>
          <cell r="K153">
            <v>152327</v>
          </cell>
          <cell r="N153" t="str">
            <v>水域周辺</v>
          </cell>
          <cell r="O153" t="str">
            <v>迷鳥</v>
          </cell>
          <cell r="P153" t="str">
            <v>*</v>
          </cell>
          <cell r="Q153" t="str">
            <v>AV</v>
          </cell>
          <cell r="AE153" t="str">
            <v>AV</v>
          </cell>
          <cell r="AW153" t="str">
            <v>AV</v>
          </cell>
          <cell r="CQ153" t="str">
            <v>AV</v>
          </cell>
          <cell r="CY153" t="str">
            <v>IV</v>
          </cell>
          <cell r="DJ153" t="str">
            <v>AV</v>
          </cell>
          <cell r="DP153" t="str">
            <v>IV</v>
          </cell>
          <cell r="DY153" t="str">
            <v>IV</v>
          </cell>
          <cell r="EA153" t="str">
            <v>IV</v>
          </cell>
          <cell r="GP153" t="str">
            <v>IV</v>
          </cell>
          <cell r="GZ153" t="str">
            <v>IV</v>
          </cell>
          <cell r="HO153" t="str">
            <v>IV</v>
          </cell>
          <cell r="HZ153" t="str">
            <v>IV</v>
          </cell>
          <cell r="II153" t="str">
            <v>*</v>
          </cell>
        </row>
        <row r="154">
          <cell r="C154" t="str">
            <v>ツクシガモ</v>
          </cell>
          <cell r="D154" t="str">
            <v>Tadorna tadorna</v>
          </cell>
          <cell r="E154" t="str">
            <v>カモ</v>
          </cell>
          <cell r="F154" t="str">
            <v>カモ</v>
          </cell>
          <cell r="G154" t="str">
            <v>Anseriformes</v>
          </cell>
          <cell r="H154" t="str">
            <v>Anatidae</v>
          </cell>
          <cell r="I154">
            <v>15</v>
          </cell>
          <cell r="J154">
            <v>23</v>
          </cell>
          <cell r="K154">
            <v>152328</v>
          </cell>
          <cell r="N154" t="str">
            <v>水域周辺</v>
          </cell>
          <cell r="O154" t="str">
            <v>不規則的旅鳥</v>
          </cell>
          <cell r="P154" t="str">
            <v>*</v>
          </cell>
          <cell r="Q154" t="str">
            <v>IV</v>
          </cell>
          <cell r="AW154" t="str">
            <v>IV</v>
          </cell>
          <cell r="CY154" t="str">
            <v>IV</v>
          </cell>
          <cell r="DJ154" t="str">
            <v>IV</v>
          </cell>
          <cell r="DR154" t="str">
            <v>WV</v>
          </cell>
          <cell r="DS154" t="str">
            <v>WV</v>
          </cell>
          <cell r="DT154" t="str">
            <v>WV</v>
          </cell>
          <cell r="DU154" t="str">
            <v>IV</v>
          </cell>
          <cell r="DV154" t="str">
            <v>IV</v>
          </cell>
          <cell r="DW154" t="str">
            <v>IV</v>
          </cell>
          <cell r="DX154" t="str">
            <v>IV</v>
          </cell>
          <cell r="FH154" t="str">
            <v>AV</v>
          </cell>
          <cell r="GP154" t="str">
            <v>IV</v>
          </cell>
          <cell r="GZ154" t="str">
            <v>IV</v>
          </cell>
          <cell r="HN154" t="str">
            <v>IV</v>
          </cell>
          <cell r="HR154" t="str">
            <v>IV</v>
          </cell>
          <cell r="HY154" t="str">
            <v>IV</v>
          </cell>
          <cell r="HZ154" t="str">
            <v>IV</v>
          </cell>
          <cell r="II154" t="str">
            <v>*</v>
          </cell>
        </row>
        <row r="155">
          <cell r="C155" t="str">
            <v>カンムリツクシガモ</v>
          </cell>
          <cell r="D155" t="str">
            <v>Tadorna cristata</v>
          </cell>
          <cell r="E155" t="str">
            <v>カモ</v>
          </cell>
          <cell r="F155" t="str">
            <v>カモ</v>
          </cell>
          <cell r="G155" t="str">
            <v>Anseriformes</v>
          </cell>
          <cell r="H155" t="str">
            <v>Anatidae</v>
          </cell>
          <cell r="I155">
            <v>15</v>
          </cell>
          <cell r="J155">
            <v>23</v>
          </cell>
          <cell r="K155">
            <v>152329</v>
          </cell>
          <cell r="N155" t="str">
            <v/>
          </cell>
          <cell r="P155" t="str">
            <v>*</v>
          </cell>
          <cell r="Q155" t="str">
            <v>AV</v>
          </cell>
          <cell r="II155" t="str">
            <v>*</v>
          </cell>
        </row>
        <row r="156">
          <cell r="C156" t="str">
            <v>オシドリ</v>
          </cell>
          <cell r="D156" t="str">
            <v>Aix galericulata</v>
          </cell>
          <cell r="E156" t="str">
            <v>カモ</v>
          </cell>
          <cell r="F156" t="str">
            <v>カモ</v>
          </cell>
          <cell r="G156" t="str">
            <v>Anseriformes</v>
          </cell>
          <cell r="H156" t="str">
            <v>Anatidae</v>
          </cell>
          <cell r="I156">
            <v>15</v>
          </cell>
          <cell r="J156">
            <v>23</v>
          </cell>
          <cell r="K156">
            <v>152330</v>
          </cell>
          <cell r="N156" t="str">
            <v>水域周辺</v>
          </cell>
          <cell r="O156" t="str">
            <v>夏鳥/冬鳥/留鳥</v>
          </cell>
          <cell r="P156" t="str">
            <v>*</v>
          </cell>
          <cell r="Q156" t="str">
            <v>MB</v>
          </cell>
          <cell r="AN156" t="str">
            <v>MB</v>
          </cell>
          <cell r="AX156" t="str">
            <v>MB</v>
          </cell>
          <cell r="AY156" t="str">
            <v>WV,RB</v>
          </cell>
          <cell r="AZ156" t="str">
            <v>WV,RB</v>
          </cell>
          <cell r="CQ156" t="str">
            <v>MB</v>
          </cell>
          <cell r="CY156" t="str">
            <v>IV</v>
          </cell>
          <cell r="DJ156" t="str">
            <v>WV,RB</v>
          </cell>
          <cell r="DP156" t="str">
            <v>WV,RB</v>
          </cell>
          <cell r="DY156" t="str">
            <v>IV</v>
          </cell>
          <cell r="DZ156" t="str">
            <v>IV</v>
          </cell>
          <cell r="EA156" t="str">
            <v>IV</v>
          </cell>
          <cell r="ES156" t="str">
            <v>IV</v>
          </cell>
          <cell r="ET156" t="str">
            <v>IV</v>
          </cell>
          <cell r="FH156" t="str">
            <v>IV</v>
          </cell>
          <cell r="FM156" t="str">
            <v>IV</v>
          </cell>
          <cell r="GP156" t="str">
            <v>RB,WV</v>
          </cell>
          <cell r="GW156" t="str">
            <v>WV</v>
          </cell>
          <cell r="GX156" t="str">
            <v>RB</v>
          </cell>
          <cell r="GZ156" t="str">
            <v>WV</v>
          </cell>
          <cell r="HD156" t="str">
            <v>WV</v>
          </cell>
          <cell r="HM156" t="str">
            <v>WV</v>
          </cell>
          <cell r="HY156" t="str">
            <v>WV</v>
          </cell>
          <cell r="HZ156" t="str">
            <v>WV</v>
          </cell>
          <cell r="IG156" t="str">
            <v>IV</v>
          </cell>
          <cell r="II156" t="str">
            <v>*</v>
          </cell>
        </row>
        <row r="157">
          <cell r="C157" t="str">
            <v>マガモ</v>
          </cell>
          <cell r="D157" t="str">
            <v>Anas platyrhynchos</v>
          </cell>
          <cell r="E157" t="str">
            <v>カモ</v>
          </cell>
          <cell r="F157" t="str">
            <v>カモ</v>
          </cell>
          <cell r="G157" t="str">
            <v>Anseriformes</v>
          </cell>
          <cell r="H157" t="str">
            <v>Anatidae</v>
          </cell>
          <cell r="I157">
            <v>15</v>
          </cell>
          <cell r="J157">
            <v>23</v>
          </cell>
          <cell r="K157">
            <v>152331</v>
          </cell>
          <cell r="N157" t="str">
            <v>水域周辺</v>
          </cell>
          <cell r="O157" t="str">
            <v>留鳥/冬鳥</v>
          </cell>
          <cell r="P157" t="str">
            <v>*</v>
          </cell>
          <cell r="Q157" t="str">
            <v>RB,PV</v>
          </cell>
          <cell r="AN157" t="str">
            <v>MB</v>
          </cell>
          <cell r="AW157" t="str">
            <v>RB,WV</v>
          </cell>
          <cell r="CQ157" t="str">
            <v>WV</v>
          </cell>
          <cell r="CY157" t="str">
            <v>WV</v>
          </cell>
          <cell r="DJ157" t="str">
            <v>WV</v>
          </cell>
          <cell r="DP157" t="str">
            <v>WV</v>
          </cell>
          <cell r="DY157" t="str">
            <v>WV</v>
          </cell>
          <cell r="DZ157" t="str">
            <v>WV</v>
          </cell>
          <cell r="EA157" t="str">
            <v>WV</v>
          </cell>
          <cell r="ES157" t="str">
            <v>WV</v>
          </cell>
          <cell r="ET157" t="str">
            <v>WV</v>
          </cell>
          <cell r="EW157" t="str">
            <v>WV</v>
          </cell>
          <cell r="FM157" t="str">
            <v>IV</v>
          </cell>
          <cell r="GA157" t="str">
            <v>WV</v>
          </cell>
          <cell r="GF157" t="str">
            <v>WV</v>
          </cell>
          <cell r="GO157" t="str">
            <v>WV</v>
          </cell>
          <cell r="GX157" t="str">
            <v>WV</v>
          </cell>
          <cell r="IE157" t="str">
            <v>RB</v>
          </cell>
          <cell r="II157" t="str">
            <v>*</v>
          </cell>
        </row>
        <row r="158">
          <cell r="C158" t="str">
            <v>亜種マガモ</v>
          </cell>
          <cell r="D158" t="str">
            <v>Anas platyrhynchos platyrhynchos</v>
          </cell>
          <cell r="E158" t="str">
            <v>カモ</v>
          </cell>
          <cell r="F158" t="str">
            <v>カモ</v>
          </cell>
          <cell r="G158" t="str">
            <v>Anseriformes</v>
          </cell>
          <cell r="H158" t="str">
            <v>Anatidae</v>
          </cell>
          <cell r="I158">
            <v>15</v>
          </cell>
          <cell r="J158">
            <v>23</v>
          </cell>
          <cell r="K158">
            <v>152332</v>
          </cell>
          <cell r="L158" t="str">
            <v>△</v>
          </cell>
          <cell r="N158" t="str">
            <v/>
          </cell>
          <cell r="P158" t="str">
            <v>*</v>
          </cell>
          <cell r="Q158" t="str">
            <v>RB,PV</v>
          </cell>
          <cell r="AN158" t="str">
            <v>MB</v>
          </cell>
          <cell r="AW158" t="str">
            <v>RB,WV</v>
          </cell>
          <cell r="CQ158" t="str">
            <v>WV</v>
          </cell>
          <cell r="CY158" t="str">
            <v>WV</v>
          </cell>
          <cell r="DJ158" t="str">
            <v>WV</v>
          </cell>
          <cell r="DP158" t="str">
            <v>WV</v>
          </cell>
          <cell r="DY158" t="str">
            <v>WV</v>
          </cell>
          <cell r="DZ158" t="str">
            <v>WV</v>
          </cell>
          <cell r="EA158" t="str">
            <v>WV</v>
          </cell>
          <cell r="ES158" t="str">
            <v>WV</v>
          </cell>
          <cell r="ET158" t="str">
            <v>WV</v>
          </cell>
          <cell r="EW158" t="str">
            <v>WV</v>
          </cell>
          <cell r="FM158" t="str">
            <v>IV</v>
          </cell>
          <cell r="GA158" t="str">
            <v>WV</v>
          </cell>
          <cell r="GF158" t="str">
            <v>WV</v>
          </cell>
          <cell r="GO158" t="str">
            <v>WV</v>
          </cell>
          <cell r="GX158" t="str">
            <v>WV</v>
          </cell>
          <cell r="IE158" t="str">
            <v>RB</v>
          </cell>
          <cell r="II158" t="str">
            <v>*</v>
          </cell>
        </row>
        <row r="159">
          <cell r="C159" t="str">
            <v>カルガモ</v>
          </cell>
          <cell r="D159" t="str">
            <v>Anas poecilorhyncha</v>
          </cell>
          <cell r="E159" t="str">
            <v>カモ</v>
          </cell>
          <cell r="F159" t="str">
            <v>カモ</v>
          </cell>
          <cell r="G159" t="str">
            <v>Anseriformes</v>
          </cell>
          <cell r="H159" t="str">
            <v>Anatidae</v>
          </cell>
          <cell r="I159">
            <v>15</v>
          </cell>
          <cell r="J159">
            <v>23</v>
          </cell>
          <cell r="K159">
            <v>152333</v>
          </cell>
          <cell r="N159" t="str">
            <v>水域周辺</v>
          </cell>
          <cell r="O159" t="str">
            <v>留鳥</v>
          </cell>
          <cell r="P159" t="str">
            <v>*</v>
          </cell>
          <cell r="Q159" t="str">
            <v>MB</v>
          </cell>
          <cell r="AO159" t="str">
            <v>MB</v>
          </cell>
          <cell r="AP159" t="str">
            <v>MB</v>
          </cell>
          <cell r="AQ159" t="str">
            <v>MB</v>
          </cell>
          <cell r="AW159" t="str">
            <v>RB</v>
          </cell>
          <cell r="CQ159" t="str">
            <v>RB</v>
          </cell>
          <cell r="CY159" t="str">
            <v>RB</v>
          </cell>
          <cell r="DJ159" t="str">
            <v>RB</v>
          </cell>
          <cell r="DP159" t="str">
            <v>RB</v>
          </cell>
          <cell r="DY159" t="str">
            <v>RB</v>
          </cell>
          <cell r="DZ159" t="str">
            <v>RB</v>
          </cell>
          <cell r="EA159" t="str">
            <v>RB</v>
          </cell>
          <cell r="ES159" t="str">
            <v>IV</v>
          </cell>
          <cell r="ET159" t="str">
            <v>IV</v>
          </cell>
          <cell r="EW159" t="str">
            <v>IV</v>
          </cell>
          <cell r="FM159" t="str">
            <v>IV</v>
          </cell>
          <cell r="GF159" t="str">
            <v>RB</v>
          </cell>
          <cell r="GP159" t="str">
            <v>RB</v>
          </cell>
          <cell r="GX159" t="str">
            <v>WV,一部RB</v>
          </cell>
          <cell r="IE159" t="str">
            <v>IV</v>
          </cell>
          <cell r="II159" t="str">
            <v>*</v>
          </cell>
        </row>
        <row r="160">
          <cell r="C160" t="str">
            <v>亜種カルガモ</v>
          </cell>
          <cell r="D160" t="str">
            <v>Anas poecilorhyncha zonorhyncha</v>
          </cell>
          <cell r="E160" t="str">
            <v>カモ</v>
          </cell>
          <cell r="F160" t="str">
            <v>カモ</v>
          </cell>
          <cell r="G160" t="str">
            <v>Anseriformes</v>
          </cell>
          <cell r="H160" t="str">
            <v>Anatidae</v>
          </cell>
          <cell r="I160">
            <v>15</v>
          </cell>
          <cell r="J160">
            <v>23</v>
          </cell>
          <cell r="K160">
            <v>152334</v>
          </cell>
          <cell r="L160" t="str">
            <v>△</v>
          </cell>
          <cell r="N160" t="str">
            <v/>
          </cell>
          <cell r="P160" t="str">
            <v>*</v>
          </cell>
          <cell r="Q160" t="str">
            <v>MB</v>
          </cell>
          <cell r="AO160" t="str">
            <v>MB</v>
          </cell>
          <cell r="AP160" t="str">
            <v>MB</v>
          </cell>
          <cell r="AQ160" t="str">
            <v>MB</v>
          </cell>
          <cell r="AW160" t="str">
            <v>RB</v>
          </cell>
          <cell r="CQ160" t="str">
            <v>RB</v>
          </cell>
          <cell r="CY160" t="str">
            <v>RB</v>
          </cell>
          <cell r="DJ160" t="str">
            <v>RB</v>
          </cell>
          <cell r="DP160" t="str">
            <v>RB</v>
          </cell>
          <cell r="DY160" t="str">
            <v>RB</v>
          </cell>
          <cell r="DZ160" t="str">
            <v>RB</v>
          </cell>
          <cell r="EA160" t="str">
            <v>RB</v>
          </cell>
          <cell r="ES160" t="str">
            <v>IV</v>
          </cell>
          <cell r="ET160" t="str">
            <v>IV</v>
          </cell>
          <cell r="EW160" t="str">
            <v>IV</v>
          </cell>
          <cell r="FM160" t="str">
            <v>IV</v>
          </cell>
          <cell r="GF160" t="str">
            <v>RB</v>
          </cell>
          <cell r="GP160" t="str">
            <v>RB</v>
          </cell>
          <cell r="GX160" t="str">
            <v>WV,一部RB</v>
          </cell>
          <cell r="IE160" t="str">
            <v>IV</v>
          </cell>
          <cell r="II160" t="str">
            <v>*</v>
          </cell>
        </row>
        <row r="161">
          <cell r="C161" t="str">
            <v>コガモ</v>
          </cell>
          <cell r="D161" t="str">
            <v>Anas crecca</v>
          </cell>
          <cell r="E161" t="str">
            <v>カモ</v>
          </cell>
          <cell r="F161" t="str">
            <v>カモ</v>
          </cell>
          <cell r="G161" t="str">
            <v>Anseriformes</v>
          </cell>
          <cell r="H161" t="str">
            <v>Anatidae</v>
          </cell>
          <cell r="I161">
            <v>15</v>
          </cell>
          <cell r="J161">
            <v>23</v>
          </cell>
          <cell r="K161">
            <v>152335</v>
          </cell>
          <cell r="N161" t="str">
            <v>水域周辺</v>
          </cell>
          <cell r="O161" t="str">
            <v>冬鳥/留鳥</v>
          </cell>
          <cell r="P161" t="str">
            <v>*</v>
          </cell>
          <cell r="Q161" t="str">
            <v>IV,PV,一部RB</v>
          </cell>
          <cell r="AN161" t="str">
            <v>RB,PV</v>
          </cell>
          <cell r="AW161" t="str">
            <v>IV,WV,一部RB</v>
          </cell>
          <cell r="CQ161" t="str">
            <v>WV,IV</v>
          </cell>
          <cell r="CY161" t="str">
            <v>WV</v>
          </cell>
          <cell r="DJ161" t="str">
            <v>WV,IV</v>
          </cell>
          <cell r="DP161" t="str">
            <v>WV,IV</v>
          </cell>
          <cell r="DY161" t="str">
            <v>WV</v>
          </cell>
          <cell r="DZ161" t="str">
            <v>WV</v>
          </cell>
          <cell r="EA161" t="str">
            <v>WV</v>
          </cell>
          <cell r="ES161" t="str">
            <v>WV</v>
          </cell>
          <cell r="ET161" t="str">
            <v>WV</v>
          </cell>
          <cell r="EW161" t="str">
            <v>WV</v>
          </cell>
          <cell r="FM161" t="str">
            <v>IV</v>
          </cell>
          <cell r="GA161" t="str">
            <v>IV</v>
          </cell>
          <cell r="GO161" t="str">
            <v>WV</v>
          </cell>
          <cell r="GX161" t="str">
            <v>WV</v>
          </cell>
          <cell r="GZ161" t="str">
            <v>IV</v>
          </cell>
          <cell r="IE161" t="str">
            <v>IV</v>
          </cell>
          <cell r="II161" t="str">
            <v>*</v>
          </cell>
        </row>
        <row r="162">
          <cell r="C162" t="str">
            <v>亜種コガモ</v>
          </cell>
          <cell r="D162" t="str">
            <v>Anas crecca crecca</v>
          </cell>
          <cell r="E162" t="str">
            <v>カモ</v>
          </cell>
          <cell r="F162" t="str">
            <v>カモ</v>
          </cell>
          <cell r="G162" t="str">
            <v>Anseriformes</v>
          </cell>
          <cell r="H162" t="str">
            <v>Anatidae</v>
          </cell>
          <cell r="I162">
            <v>15</v>
          </cell>
          <cell r="J162">
            <v>23</v>
          </cell>
          <cell r="K162">
            <v>152336</v>
          </cell>
          <cell r="L162" t="str">
            <v>△</v>
          </cell>
          <cell r="N162" t="str">
            <v/>
          </cell>
          <cell r="P162" t="str">
            <v>*</v>
          </cell>
          <cell r="Q162" t="str">
            <v>PV,一部RB</v>
          </cell>
          <cell r="AN162" t="str">
            <v>RB,PV</v>
          </cell>
          <cell r="AW162" t="str">
            <v>WV,一部RB</v>
          </cell>
          <cell r="CQ162" t="str">
            <v>WV</v>
          </cell>
          <cell r="CY162" t="str">
            <v>WV</v>
          </cell>
          <cell r="DJ162" t="str">
            <v>WV</v>
          </cell>
          <cell r="DP162" t="str">
            <v>WV</v>
          </cell>
          <cell r="DY162" t="str">
            <v>WV</v>
          </cell>
          <cell r="DZ162" t="str">
            <v>WV</v>
          </cell>
          <cell r="EA162" t="str">
            <v>WV</v>
          </cell>
          <cell r="ES162" t="str">
            <v>WV</v>
          </cell>
          <cell r="ET162" t="str">
            <v>WV</v>
          </cell>
          <cell r="EW162" t="str">
            <v>WV</v>
          </cell>
          <cell r="FM162" t="str">
            <v>IV</v>
          </cell>
          <cell r="GA162" t="str">
            <v>IV</v>
          </cell>
          <cell r="GO162" t="str">
            <v>WV</v>
          </cell>
          <cell r="GX162" t="str">
            <v>WV</v>
          </cell>
          <cell r="IE162" t="str">
            <v>IV</v>
          </cell>
          <cell r="II162" t="str">
            <v>*</v>
          </cell>
        </row>
        <row r="163">
          <cell r="C163" t="str">
            <v>亜種アメリカコガモ</v>
          </cell>
          <cell r="D163" t="str">
            <v>Anas crecca carolinensis</v>
          </cell>
          <cell r="E163" t="str">
            <v>カモ</v>
          </cell>
          <cell r="F163" t="str">
            <v>カモ</v>
          </cell>
          <cell r="G163" t="str">
            <v>Anseriformes</v>
          </cell>
          <cell r="H163" t="str">
            <v>Anatidae</v>
          </cell>
          <cell r="I163">
            <v>15</v>
          </cell>
          <cell r="J163">
            <v>23</v>
          </cell>
          <cell r="K163">
            <v>152337</v>
          </cell>
          <cell r="L163" t="str">
            <v>△</v>
          </cell>
          <cell r="N163" t="str">
            <v/>
          </cell>
          <cell r="P163" t="str">
            <v>*</v>
          </cell>
          <cell r="Q163" t="str">
            <v>IV</v>
          </cell>
          <cell r="AW163" t="str">
            <v>IV</v>
          </cell>
          <cell r="CQ163" t="str">
            <v>IV</v>
          </cell>
          <cell r="DJ163" t="str">
            <v>IV</v>
          </cell>
          <cell r="DP163" t="str">
            <v>IV</v>
          </cell>
          <cell r="GZ163" t="str">
            <v>IV</v>
          </cell>
          <cell r="II163" t="str">
            <v>*</v>
          </cell>
        </row>
        <row r="164">
          <cell r="C164" t="str">
            <v>トモエガモ</v>
          </cell>
          <cell r="D164" t="str">
            <v>Anas formosa</v>
          </cell>
          <cell r="E164" t="str">
            <v>カモ</v>
          </cell>
          <cell r="F164" t="str">
            <v>カモ</v>
          </cell>
          <cell r="G164" t="str">
            <v>Anseriformes</v>
          </cell>
          <cell r="H164" t="str">
            <v>Anatidae</v>
          </cell>
          <cell r="I164">
            <v>15</v>
          </cell>
          <cell r="J164">
            <v>23</v>
          </cell>
          <cell r="K164">
            <v>152338</v>
          </cell>
          <cell r="N164" t="str">
            <v>水域周辺</v>
          </cell>
          <cell r="O164" t="str">
            <v>冬鳥</v>
          </cell>
          <cell r="P164" t="str">
            <v>*</v>
          </cell>
          <cell r="Q164" t="str">
            <v>IV</v>
          </cell>
          <cell r="AN164" t="str">
            <v>IV</v>
          </cell>
          <cell r="AW164" t="str">
            <v>WV</v>
          </cell>
          <cell r="CQ164" t="str">
            <v>WV</v>
          </cell>
          <cell r="CY164" t="str">
            <v>IV</v>
          </cell>
          <cell r="DJ164" t="str">
            <v>WV</v>
          </cell>
          <cell r="DP164" t="str">
            <v>WV</v>
          </cell>
          <cell r="DY164" t="str">
            <v>IV</v>
          </cell>
          <cell r="DZ164" t="str">
            <v>IV</v>
          </cell>
          <cell r="ET164" t="str">
            <v>IV</v>
          </cell>
          <cell r="EW164" t="str">
            <v>IV</v>
          </cell>
          <cell r="FM164" t="str">
            <v>IV</v>
          </cell>
          <cell r="GZ164" t="str">
            <v>IV</v>
          </cell>
          <cell r="HM164" t="str">
            <v>IV</v>
          </cell>
          <cell r="II164" t="str">
            <v>*</v>
          </cell>
        </row>
        <row r="165">
          <cell r="C165" t="str">
            <v>ヨシガモ</v>
          </cell>
          <cell r="D165" t="str">
            <v>Anas falcata</v>
          </cell>
          <cell r="E165" t="str">
            <v>カモ</v>
          </cell>
          <cell r="F165" t="str">
            <v>カモ</v>
          </cell>
          <cell r="G165" t="str">
            <v>Anseriformes</v>
          </cell>
          <cell r="H165" t="str">
            <v>Anatidae</v>
          </cell>
          <cell r="I165">
            <v>15</v>
          </cell>
          <cell r="J165">
            <v>23</v>
          </cell>
          <cell r="K165">
            <v>152339</v>
          </cell>
          <cell r="N165" t="str">
            <v>水域周辺</v>
          </cell>
          <cell r="O165" t="str">
            <v>冬鳥</v>
          </cell>
          <cell r="P165" t="str">
            <v>*</v>
          </cell>
          <cell r="Q165" t="str">
            <v>PV,一部MB</v>
          </cell>
          <cell r="AN165" t="str">
            <v>MB</v>
          </cell>
          <cell r="AW165" t="str">
            <v>WV</v>
          </cell>
          <cell r="CQ165" t="str">
            <v>WV</v>
          </cell>
          <cell r="CY165" t="str">
            <v>WV</v>
          </cell>
          <cell r="DJ165" t="str">
            <v>WV</v>
          </cell>
          <cell r="DP165" t="str">
            <v>WV</v>
          </cell>
          <cell r="DY165" t="str">
            <v>WV</v>
          </cell>
          <cell r="DZ165" t="str">
            <v>IV</v>
          </cell>
          <cell r="EA165" t="str">
            <v>IV</v>
          </cell>
          <cell r="ET165" t="str">
            <v>IV</v>
          </cell>
          <cell r="EW165" t="str">
            <v>IV</v>
          </cell>
          <cell r="FM165" t="str">
            <v>IV</v>
          </cell>
          <cell r="GF165" t="str">
            <v>IV</v>
          </cell>
          <cell r="GP165" t="str">
            <v>IV</v>
          </cell>
          <cell r="GZ165" t="str">
            <v>IV</v>
          </cell>
          <cell r="HM165" t="str">
            <v>IV</v>
          </cell>
          <cell r="HY165" t="str">
            <v>IV</v>
          </cell>
          <cell r="HZ165" t="str">
            <v>IV</v>
          </cell>
          <cell r="II165" t="str">
            <v>*</v>
          </cell>
        </row>
        <row r="166">
          <cell r="C166" t="str">
            <v>オカヨシガモ</v>
          </cell>
          <cell r="D166" t="str">
            <v>Anas strepera</v>
          </cell>
          <cell r="E166" t="str">
            <v>カモ</v>
          </cell>
          <cell r="F166" t="str">
            <v>カモ</v>
          </cell>
          <cell r="G166" t="str">
            <v>Anseriformes</v>
          </cell>
          <cell r="H166" t="str">
            <v>Anatidae</v>
          </cell>
          <cell r="I166">
            <v>15</v>
          </cell>
          <cell r="J166">
            <v>23</v>
          </cell>
          <cell r="K166">
            <v>152340</v>
          </cell>
          <cell r="N166" t="str">
            <v>水域周辺</v>
          </cell>
          <cell r="O166" t="str">
            <v>冬鳥/夏鳥</v>
          </cell>
          <cell r="P166" t="str">
            <v>*</v>
          </cell>
          <cell r="Q166" t="str">
            <v>PV,MB</v>
          </cell>
          <cell r="AN166" t="str">
            <v>IV</v>
          </cell>
          <cell r="AW166" t="str">
            <v>WV</v>
          </cell>
          <cell r="BL166" t="str">
            <v>MB</v>
          </cell>
          <cell r="CQ166" t="str">
            <v>WV</v>
          </cell>
          <cell r="CT166" t="str">
            <v>IV</v>
          </cell>
          <cell r="DJ166" t="str">
            <v>WV</v>
          </cell>
          <cell r="DP166" t="str">
            <v>WV</v>
          </cell>
          <cell r="DZ166" t="str">
            <v>IV</v>
          </cell>
          <cell r="FH166" t="str">
            <v>IV</v>
          </cell>
          <cell r="GP166" t="str">
            <v>WV</v>
          </cell>
          <cell r="GZ166" t="str">
            <v>WV</v>
          </cell>
          <cell r="HD166" t="str">
            <v>WV</v>
          </cell>
          <cell r="HR166" t="str">
            <v>WV</v>
          </cell>
          <cell r="HY166" t="str">
            <v>WV</v>
          </cell>
          <cell r="HZ166" t="str">
            <v>WV</v>
          </cell>
          <cell r="IG166" t="str">
            <v>WV</v>
          </cell>
          <cell r="II166" t="str">
            <v>*</v>
          </cell>
        </row>
        <row r="167">
          <cell r="C167" t="str">
            <v>亜種オカヨシガモ</v>
          </cell>
          <cell r="D167" t="str">
            <v>Anas strepera strepera</v>
          </cell>
          <cell r="E167" t="str">
            <v>カモ</v>
          </cell>
          <cell r="F167" t="str">
            <v>カモ</v>
          </cell>
          <cell r="G167" t="str">
            <v>Anseriformes</v>
          </cell>
          <cell r="H167" t="str">
            <v>Anatidae</v>
          </cell>
          <cell r="I167">
            <v>15</v>
          </cell>
          <cell r="J167">
            <v>23</v>
          </cell>
          <cell r="K167">
            <v>152341</v>
          </cell>
          <cell r="L167" t="str">
            <v>△</v>
          </cell>
          <cell r="N167" t="str">
            <v/>
          </cell>
          <cell r="P167" t="str">
            <v>*</v>
          </cell>
          <cell r="Q167" t="str">
            <v>PV,MB</v>
          </cell>
          <cell r="AN167" t="str">
            <v>IV</v>
          </cell>
          <cell r="AW167" t="str">
            <v>WV</v>
          </cell>
          <cell r="BL167" t="str">
            <v>MB</v>
          </cell>
          <cell r="CQ167" t="str">
            <v>WV</v>
          </cell>
          <cell r="CT167" t="str">
            <v>IV</v>
          </cell>
          <cell r="DJ167" t="str">
            <v>WV</v>
          </cell>
          <cell r="DP167" t="str">
            <v>WV</v>
          </cell>
          <cell r="DZ167" t="str">
            <v>IV</v>
          </cell>
          <cell r="FH167" t="str">
            <v>IV</v>
          </cell>
          <cell r="GP167" t="str">
            <v>WV</v>
          </cell>
          <cell r="GZ167" t="str">
            <v>WV</v>
          </cell>
          <cell r="HD167" t="str">
            <v>WV</v>
          </cell>
          <cell r="HR167" t="str">
            <v>WV</v>
          </cell>
          <cell r="HY167" t="str">
            <v>WV</v>
          </cell>
          <cell r="HZ167" t="str">
            <v>WV</v>
          </cell>
          <cell r="IG167" t="str">
            <v>WV</v>
          </cell>
          <cell r="II167" t="str">
            <v>*</v>
          </cell>
        </row>
        <row r="168">
          <cell r="C168" t="str">
            <v>ヒドリガモ</v>
          </cell>
          <cell r="D168" t="str">
            <v>Anas penelope</v>
          </cell>
          <cell r="E168" t="str">
            <v>カモ</v>
          </cell>
          <cell r="F168" t="str">
            <v>カモ</v>
          </cell>
          <cell r="G168" t="str">
            <v>Anseriformes</v>
          </cell>
          <cell r="H168" t="str">
            <v>Anatidae</v>
          </cell>
          <cell r="I168">
            <v>15</v>
          </cell>
          <cell r="J168">
            <v>23</v>
          </cell>
          <cell r="K168">
            <v>152342</v>
          </cell>
          <cell r="N168" t="str">
            <v>水域周辺</v>
          </cell>
          <cell r="O168" t="str">
            <v>冬鳥</v>
          </cell>
          <cell r="P168" t="str">
            <v>*</v>
          </cell>
          <cell r="Q168" t="str">
            <v>PV,WV</v>
          </cell>
          <cell r="AN168" t="str">
            <v>PV,WV</v>
          </cell>
          <cell r="AW168" t="str">
            <v>WV</v>
          </cell>
          <cell r="CQ168" t="str">
            <v>WV</v>
          </cell>
          <cell r="CY168" t="str">
            <v>WV</v>
          </cell>
          <cell r="DJ168" t="str">
            <v>WV</v>
          </cell>
          <cell r="DP168" t="str">
            <v>WV</v>
          </cell>
          <cell r="DY168" t="str">
            <v>WV</v>
          </cell>
          <cell r="DZ168" t="str">
            <v>WV</v>
          </cell>
          <cell r="ET168" t="str">
            <v>WV</v>
          </cell>
          <cell r="FC168" t="str">
            <v>WV</v>
          </cell>
          <cell r="FH168" t="str">
            <v>WV</v>
          </cell>
          <cell r="FS168" t="str">
            <v>WV</v>
          </cell>
          <cell r="FV168" t="str">
            <v>WV</v>
          </cell>
          <cell r="GB168" t="str">
            <v>WV</v>
          </cell>
          <cell r="GC168" t="str">
            <v>WV</v>
          </cell>
          <cell r="GF168" t="str">
            <v>IV</v>
          </cell>
          <cell r="GP168" t="str">
            <v>WV</v>
          </cell>
          <cell r="GZ168" t="str">
            <v>WV</v>
          </cell>
          <cell r="HD168" t="str">
            <v>WV</v>
          </cell>
          <cell r="HM168" t="str">
            <v>WV</v>
          </cell>
          <cell r="HR168" t="str">
            <v>WV</v>
          </cell>
          <cell r="HT168" t="str">
            <v>WV</v>
          </cell>
          <cell r="HY168" t="str">
            <v>WV</v>
          </cell>
          <cell r="HZ168" t="str">
            <v>WV</v>
          </cell>
          <cell r="IF168" t="str">
            <v>WV</v>
          </cell>
          <cell r="II168" t="str">
            <v>*</v>
          </cell>
        </row>
        <row r="169">
          <cell r="C169" t="str">
            <v>アメリカヒドリ</v>
          </cell>
          <cell r="D169" t="str">
            <v>Anas americana</v>
          </cell>
          <cell r="E169" t="str">
            <v>カモ</v>
          </cell>
          <cell r="F169" t="str">
            <v>カモ</v>
          </cell>
          <cell r="G169" t="str">
            <v>Anseriformes</v>
          </cell>
          <cell r="H169" t="str">
            <v>Anatidae</v>
          </cell>
          <cell r="I169">
            <v>15</v>
          </cell>
          <cell r="J169">
            <v>23</v>
          </cell>
          <cell r="K169">
            <v>152343</v>
          </cell>
          <cell r="N169" t="str">
            <v>水域周辺</v>
          </cell>
          <cell r="O169" t="str">
            <v>不規則的旅鳥</v>
          </cell>
          <cell r="P169" t="str">
            <v>*</v>
          </cell>
          <cell r="Q169" t="str">
            <v>IV</v>
          </cell>
          <cell r="AW169" t="str">
            <v>IV</v>
          </cell>
          <cell r="CQ169" t="str">
            <v>IV</v>
          </cell>
          <cell r="DJ169" t="str">
            <v>IV</v>
          </cell>
          <cell r="DP169" t="str">
            <v>IV</v>
          </cell>
          <cell r="GZ169" t="str">
            <v>IV</v>
          </cell>
          <cell r="II169" t="str">
            <v>*</v>
          </cell>
        </row>
        <row r="170">
          <cell r="C170" t="str">
            <v>オナガガモ</v>
          </cell>
          <cell r="D170" t="str">
            <v>Anas acuta</v>
          </cell>
          <cell r="E170" t="str">
            <v>カモ</v>
          </cell>
          <cell r="F170" t="str">
            <v>カモ</v>
          </cell>
          <cell r="G170" t="str">
            <v>Anseriformes</v>
          </cell>
          <cell r="H170" t="str">
            <v>Anatidae</v>
          </cell>
          <cell r="I170">
            <v>15</v>
          </cell>
          <cell r="J170">
            <v>23</v>
          </cell>
          <cell r="K170">
            <v>152344</v>
          </cell>
          <cell r="N170" t="str">
            <v>水域周辺</v>
          </cell>
          <cell r="O170" t="str">
            <v>冬鳥</v>
          </cell>
          <cell r="P170" t="str">
            <v>*</v>
          </cell>
          <cell r="Q170" t="str">
            <v>PV</v>
          </cell>
          <cell r="AN170" t="str">
            <v>PV</v>
          </cell>
          <cell r="AW170" t="str">
            <v>WV</v>
          </cell>
          <cell r="CQ170" t="str">
            <v>WV</v>
          </cell>
          <cell r="CY170" t="str">
            <v>WV</v>
          </cell>
          <cell r="DJ170" t="str">
            <v>WV</v>
          </cell>
          <cell r="DP170" t="str">
            <v>WV</v>
          </cell>
          <cell r="DY170" t="str">
            <v>WV</v>
          </cell>
          <cell r="DZ170" t="str">
            <v>WV</v>
          </cell>
          <cell r="ET170" t="str">
            <v>WV</v>
          </cell>
          <cell r="EX170" t="str">
            <v>IV</v>
          </cell>
          <cell r="FC170" t="str">
            <v>IV</v>
          </cell>
          <cell r="FH170" t="str">
            <v>IV</v>
          </cell>
          <cell r="FS170" t="str">
            <v>ランクなし</v>
          </cell>
          <cell r="FV170" t="str">
            <v>ランクなし</v>
          </cell>
          <cell r="GB170" t="str">
            <v>IV</v>
          </cell>
          <cell r="GP170" t="str">
            <v>WV</v>
          </cell>
          <cell r="GV170" t="str">
            <v>WV</v>
          </cell>
          <cell r="GX170" t="str">
            <v>WV</v>
          </cell>
          <cell r="GZ170" t="str">
            <v>IV</v>
          </cell>
          <cell r="HD170" t="str">
            <v>IV</v>
          </cell>
          <cell r="HM170" t="str">
            <v>IV</v>
          </cell>
          <cell r="HR170" t="str">
            <v>IV</v>
          </cell>
          <cell r="HZ170" t="str">
            <v>IV</v>
          </cell>
          <cell r="IG170" t="str">
            <v>IV</v>
          </cell>
          <cell r="II170" t="str">
            <v>*</v>
          </cell>
        </row>
        <row r="171">
          <cell r="C171" t="str">
            <v>亜種オナガガモ</v>
          </cell>
          <cell r="D171" t="str">
            <v>Anas acuta acuta</v>
          </cell>
          <cell r="E171" t="str">
            <v>カモ</v>
          </cell>
          <cell r="F171" t="str">
            <v>カモ</v>
          </cell>
          <cell r="G171" t="str">
            <v>Anseriformes</v>
          </cell>
          <cell r="H171" t="str">
            <v>Anatidae</v>
          </cell>
          <cell r="I171">
            <v>15</v>
          </cell>
          <cell r="J171">
            <v>23</v>
          </cell>
          <cell r="K171">
            <v>152345</v>
          </cell>
          <cell r="L171" t="str">
            <v>△</v>
          </cell>
          <cell r="N171" t="str">
            <v/>
          </cell>
          <cell r="P171" t="str">
            <v>*</v>
          </cell>
          <cell r="Q171" t="str">
            <v>PV</v>
          </cell>
          <cell r="AN171" t="str">
            <v>PV</v>
          </cell>
          <cell r="AW171" t="str">
            <v>WV</v>
          </cell>
          <cell r="CQ171" t="str">
            <v>WV</v>
          </cell>
          <cell r="CY171" t="str">
            <v>WV</v>
          </cell>
          <cell r="DJ171" t="str">
            <v>WV</v>
          </cell>
          <cell r="DP171" t="str">
            <v>WV</v>
          </cell>
          <cell r="DY171" t="str">
            <v>WV</v>
          </cell>
          <cell r="DZ171" t="str">
            <v>WV</v>
          </cell>
          <cell r="ET171" t="str">
            <v>WV</v>
          </cell>
          <cell r="EX171" t="str">
            <v>IV</v>
          </cell>
          <cell r="FC171" t="str">
            <v>IV</v>
          </cell>
          <cell r="FH171" t="str">
            <v>IV</v>
          </cell>
          <cell r="FS171" t="str">
            <v>ランクなし</v>
          </cell>
          <cell r="FV171" t="str">
            <v>ランクなし</v>
          </cell>
          <cell r="GB171" t="str">
            <v>IV</v>
          </cell>
          <cell r="GP171" t="str">
            <v>WV</v>
          </cell>
          <cell r="GV171" t="str">
            <v>WV</v>
          </cell>
          <cell r="GX171" t="str">
            <v>WV</v>
          </cell>
          <cell r="GZ171" t="str">
            <v>IV</v>
          </cell>
          <cell r="HD171" t="str">
            <v>IV</v>
          </cell>
          <cell r="HM171" t="str">
            <v>IV</v>
          </cell>
          <cell r="HR171" t="str">
            <v>IV</v>
          </cell>
          <cell r="HZ171" t="str">
            <v>IV</v>
          </cell>
          <cell r="IG171" t="str">
            <v>IV</v>
          </cell>
          <cell r="II171" t="str">
            <v>*</v>
          </cell>
        </row>
        <row r="172">
          <cell r="C172" t="str">
            <v>シマアジ</v>
          </cell>
          <cell r="D172" t="str">
            <v>Anas querquedula</v>
          </cell>
          <cell r="E172" t="str">
            <v>カモ</v>
          </cell>
          <cell r="F172" t="str">
            <v>カモ</v>
          </cell>
          <cell r="G172" t="str">
            <v>Anseriformes</v>
          </cell>
          <cell r="H172" t="str">
            <v>Anatidae</v>
          </cell>
          <cell r="I172">
            <v>15</v>
          </cell>
          <cell r="J172">
            <v>23</v>
          </cell>
          <cell r="K172">
            <v>152346</v>
          </cell>
          <cell r="N172" t="str">
            <v>水域周辺</v>
          </cell>
          <cell r="O172" t="str">
            <v>旅鳥</v>
          </cell>
          <cell r="P172" t="str">
            <v>*</v>
          </cell>
          <cell r="Q172" t="str">
            <v>MB,PV</v>
          </cell>
          <cell r="AO172" t="str">
            <v>MB</v>
          </cell>
          <cell r="AP172" t="str">
            <v>MB</v>
          </cell>
          <cell r="AW172" t="str">
            <v>PV</v>
          </cell>
          <cell r="CQ172" t="str">
            <v>PV</v>
          </cell>
          <cell r="CY172" t="str">
            <v>PV</v>
          </cell>
          <cell r="DJ172" t="str">
            <v>PV</v>
          </cell>
          <cell r="DP172" t="str">
            <v>PV</v>
          </cell>
          <cell r="DY172" t="str">
            <v>PV</v>
          </cell>
          <cell r="DZ172" t="str">
            <v>PV</v>
          </cell>
          <cell r="FH172" t="str">
            <v>WV</v>
          </cell>
          <cell r="FS172" t="str">
            <v>WV</v>
          </cell>
          <cell r="GG172" t="str">
            <v>PV</v>
          </cell>
          <cell r="GH172" t="str">
            <v>PV</v>
          </cell>
          <cell r="GP172" t="str">
            <v>PV</v>
          </cell>
          <cell r="GU172" t="str">
            <v>PV</v>
          </cell>
          <cell r="GW172" t="str">
            <v>PV</v>
          </cell>
          <cell r="GX172" t="str">
            <v>PV</v>
          </cell>
          <cell r="GZ172" t="str">
            <v>WV</v>
          </cell>
          <cell r="HM172" t="str">
            <v>WV</v>
          </cell>
          <cell r="HR172" t="str">
            <v>WV</v>
          </cell>
          <cell r="HT172" t="str">
            <v>WV</v>
          </cell>
          <cell r="HY172" t="str">
            <v>WV</v>
          </cell>
          <cell r="HZ172" t="str">
            <v>WV</v>
          </cell>
          <cell r="II172" t="str">
            <v>*</v>
          </cell>
        </row>
        <row r="173">
          <cell r="C173" t="str">
            <v>ハシビロガモ</v>
          </cell>
          <cell r="D173" t="str">
            <v>Anas clypeata</v>
          </cell>
          <cell r="E173" t="str">
            <v>カモ</v>
          </cell>
          <cell r="F173" t="str">
            <v>カモ</v>
          </cell>
          <cell r="G173" t="str">
            <v>Anseriformes</v>
          </cell>
          <cell r="H173" t="str">
            <v>Anatidae</v>
          </cell>
          <cell r="I173">
            <v>15</v>
          </cell>
          <cell r="J173">
            <v>23</v>
          </cell>
          <cell r="K173">
            <v>152347</v>
          </cell>
          <cell r="N173" t="str">
            <v>水域周辺</v>
          </cell>
          <cell r="O173" t="str">
            <v>冬鳥</v>
          </cell>
          <cell r="P173" t="str">
            <v>*</v>
          </cell>
          <cell r="Q173" t="str">
            <v>PV</v>
          </cell>
          <cell r="AN173" t="str">
            <v>PV</v>
          </cell>
          <cell r="AW173" t="str">
            <v>WV</v>
          </cell>
          <cell r="CQ173" t="str">
            <v>WV</v>
          </cell>
          <cell r="CY173" t="str">
            <v>WV</v>
          </cell>
          <cell r="DJ173" t="str">
            <v>WV</v>
          </cell>
          <cell r="DP173" t="str">
            <v>WV</v>
          </cell>
          <cell r="DY173" t="str">
            <v>WV</v>
          </cell>
          <cell r="DZ173" t="str">
            <v>WV</v>
          </cell>
          <cell r="EA173" t="str">
            <v>WV</v>
          </cell>
          <cell r="ET173" t="str">
            <v>WV</v>
          </cell>
          <cell r="FC173" t="str">
            <v>WV</v>
          </cell>
          <cell r="FH173" t="str">
            <v>WV</v>
          </cell>
          <cell r="GP173" t="str">
            <v>WV</v>
          </cell>
          <cell r="GU173" t="str">
            <v>WV</v>
          </cell>
          <cell r="GV173" t="str">
            <v>WV</v>
          </cell>
          <cell r="GZ173" t="str">
            <v>WV</v>
          </cell>
          <cell r="HM173" t="str">
            <v>WV</v>
          </cell>
          <cell r="HR173" t="str">
            <v>WV</v>
          </cell>
          <cell r="HY173" t="str">
            <v>WV</v>
          </cell>
          <cell r="HZ173" t="str">
            <v>WV</v>
          </cell>
          <cell r="IG173" t="str">
            <v>WV</v>
          </cell>
          <cell r="II173" t="str">
            <v>*</v>
          </cell>
        </row>
        <row r="174">
          <cell r="C174" t="str">
            <v>アカハシハジロ</v>
          </cell>
          <cell r="D174" t="str">
            <v>Netta rufina</v>
          </cell>
          <cell r="E174" t="str">
            <v>カモ</v>
          </cell>
          <cell r="F174" t="str">
            <v>カモ</v>
          </cell>
          <cell r="G174" t="str">
            <v>Anseriformes</v>
          </cell>
          <cell r="H174" t="str">
            <v>Anatidae</v>
          </cell>
          <cell r="I174">
            <v>15</v>
          </cell>
          <cell r="J174">
            <v>23</v>
          </cell>
          <cell r="K174">
            <v>152348</v>
          </cell>
          <cell r="N174" t="str">
            <v/>
          </cell>
          <cell r="P174" t="str">
            <v>*</v>
          </cell>
          <cell r="BJ174" t="str">
            <v>AV</v>
          </cell>
          <cell r="BM174" t="str">
            <v>AV</v>
          </cell>
          <cell r="BN174" t="str">
            <v>AV</v>
          </cell>
          <cell r="BR174" t="str">
            <v>AV</v>
          </cell>
          <cell r="CF174" t="str">
            <v>AV</v>
          </cell>
          <cell r="CG174" t="str">
            <v>AV</v>
          </cell>
          <cell r="DV174" t="str">
            <v>AV</v>
          </cell>
          <cell r="HM174" t="str">
            <v>AV</v>
          </cell>
          <cell r="II174" t="str">
            <v>*</v>
          </cell>
        </row>
        <row r="175">
          <cell r="C175" t="str">
            <v>ホシハジロ</v>
          </cell>
          <cell r="D175" t="str">
            <v>Aythya ferina</v>
          </cell>
          <cell r="E175" t="str">
            <v>カモ</v>
          </cell>
          <cell r="F175" t="str">
            <v>カモ</v>
          </cell>
          <cell r="G175" t="str">
            <v>Anseriformes</v>
          </cell>
          <cell r="H175" t="str">
            <v>Anatidae</v>
          </cell>
          <cell r="I175">
            <v>15</v>
          </cell>
          <cell r="J175">
            <v>23</v>
          </cell>
          <cell r="K175">
            <v>152349</v>
          </cell>
          <cell r="N175" t="str">
            <v>水域</v>
          </cell>
          <cell r="O175" t="str">
            <v>冬鳥</v>
          </cell>
          <cell r="P175" t="str">
            <v>*</v>
          </cell>
          <cell r="Q175" t="str">
            <v>PV</v>
          </cell>
          <cell r="Z175" t="str">
            <v>MB</v>
          </cell>
          <cell r="AN175" t="str">
            <v>PV</v>
          </cell>
          <cell r="AW175" t="str">
            <v>WV</v>
          </cell>
          <cell r="CQ175" t="str">
            <v>WV</v>
          </cell>
          <cell r="DJ175" t="str">
            <v>WV</v>
          </cell>
          <cell r="DP175" t="str">
            <v>WV</v>
          </cell>
          <cell r="FH175" t="str">
            <v>IV</v>
          </cell>
          <cell r="GJ175" t="str">
            <v>WV</v>
          </cell>
          <cell r="GP175" t="str">
            <v>IV</v>
          </cell>
          <cell r="GZ175" t="str">
            <v>IV</v>
          </cell>
          <cell r="HM175" t="str">
            <v>IV</v>
          </cell>
          <cell r="HR175" t="str">
            <v>IV</v>
          </cell>
          <cell r="HZ175" t="str">
            <v>IV</v>
          </cell>
          <cell r="IG175" t="str">
            <v>IV</v>
          </cell>
          <cell r="II175" t="str">
            <v>*</v>
          </cell>
        </row>
        <row r="176">
          <cell r="C176" t="str">
            <v>アメリカホシハジロ</v>
          </cell>
          <cell r="D176" t="str">
            <v>Aythya americana</v>
          </cell>
          <cell r="E176" t="str">
            <v>カモ</v>
          </cell>
          <cell r="F176" t="str">
            <v>カモ</v>
          </cell>
          <cell r="G176" t="str">
            <v>Anseriformes</v>
          </cell>
          <cell r="H176" t="str">
            <v>Anatidae</v>
          </cell>
          <cell r="I176">
            <v>15</v>
          </cell>
          <cell r="J176">
            <v>23</v>
          </cell>
          <cell r="K176">
            <v>152350</v>
          </cell>
          <cell r="N176" t="str">
            <v/>
          </cell>
          <cell r="P176" t="str">
            <v>*</v>
          </cell>
          <cell r="BM176" t="str">
            <v>AV(1985/1)</v>
          </cell>
          <cell r="II176" t="str">
            <v>*</v>
          </cell>
        </row>
        <row r="177">
          <cell r="C177" t="str">
            <v>オオホシハジロ</v>
          </cell>
          <cell r="D177" t="str">
            <v>Aythya valisineria</v>
          </cell>
          <cell r="E177" t="str">
            <v>カモ</v>
          </cell>
          <cell r="F177" t="str">
            <v>カモ</v>
          </cell>
          <cell r="G177" t="str">
            <v>Anseriformes</v>
          </cell>
          <cell r="H177" t="str">
            <v>Anatidae</v>
          </cell>
          <cell r="I177">
            <v>15</v>
          </cell>
          <cell r="J177">
            <v>23</v>
          </cell>
          <cell r="K177">
            <v>152351</v>
          </cell>
          <cell r="N177" t="str">
            <v/>
          </cell>
          <cell r="O177" t="str">
            <v>迷鳥</v>
          </cell>
          <cell r="P177" t="str">
            <v>*</v>
          </cell>
          <cell r="Q177" t="str">
            <v>AV</v>
          </cell>
          <cell r="BD177" t="str">
            <v>AV</v>
          </cell>
          <cell r="BE177" t="str">
            <v>AV</v>
          </cell>
          <cell r="BH177" t="str">
            <v>AV</v>
          </cell>
          <cell r="BJ177" t="str">
            <v>AV</v>
          </cell>
          <cell r="BK177" t="str">
            <v>AV</v>
          </cell>
          <cell r="BL177" t="str">
            <v>AV</v>
          </cell>
          <cell r="BM177" t="str">
            <v>AV</v>
          </cell>
          <cell r="BT177" t="str">
            <v>AV</v>
          </cell>
          <cell r="BW177" t="str">
            <v>AV</v>
          </cell>
          <cell r="DL177" t="str">
            <v>AV</v>
          </cell>
          <cell r="DM177" t="str">
            <v>AV</v>
          </cell>
          <cell r="DR177" t="str">
            <v>AV</v>
          </cell>
          <cell r="GZ177" t="str">
            <v>AV</v>
          </cell>
          <cell r="II177" t="str">
            <v>*</v>
          </cell>
        </row>
        <row r="178">
          <cell r="C178" t="str">
            <v>クビワキンクロ</v>
          </cell>
          <cell r="D178" t="str">
            <v>Aythya collaris</v>
          </cell>
          <cell r="E178" t="str">
            <v>カモ</v>
          </cell>
          <cell r="F178" t="str">
            <v>カモ</v>
          </cell>
          <cell r="G178" t="str">
            <v>Anseriformes</v>
          </cell>
          <cell r="H178" t="str">
            <v>Anatidae</v>
          </cell>
          <cell r="I178">
            <v>15</v>
          </cell>
          <cell r="J178">
            <v>23</v>
          </cell>
          <cell r="K178">
            <v>152352</v>
          </cell>
          <cell r="N178" t="str">
            <v/>
          </cell>
          <cell r="O178" t="str">
            <v>迷鳥</v>
          </cell>
          <cell r="P178" t="str">
            <v>*</v>
          </cell>
          <cell r="BM178" t="str">
            <v>AV(1977/3,1984/2～4,1985,1986,1987,1988,1989,1990)</v>
          </cell>
          <cell r="II178" t="str">
            <v>*</v>
          </cell>
        </row>
        <row r="179">
          <cell r="C179" t="str">
            <v>メジロガモ</v>
          </cell>
          <cell r="D179" t="str">
            <v>Aythya nyroca</v>
          </cell>
          <cell r="E179" t="str">
            <v>カモ</v>
          </cell>
          <cell r="F179" t="str">
            <v>カモ</v>
          </cell>
          <cell r="G179" t="str">
            <v>Anseriformes</v>
          </cell>
          <cell r="H179" t="str">
            <v>Anatidae</v>
          </cell>
          <cell r="I179">
            <v>15</v>
          </cell>
          <cell r="J179">
            <v>23</v>
          </cell>
          <cell r="K179">
            <v>152353</v>
          </cell>
          <cell r="N179" t="str">
            <v/>
          </cell>
          <cell r="P179" t="str">
            <v>*</v>
          </cell>
          <cell r="BL179" t="str">
            <v>AV(1959/12)</v>
          </cell>
          <cell r="DR179" t="str">
            <v>AV(1990/1,1991/1,1992/12)</v>
          </cell>
          <cell r="II179" t="str">
            <v>*</v>
          </cell>
        </row>
        <row r="180">
          <cell r="C180" t="str">
            <v>アカハジロ</v>
          </cell>
          <cell r="D180" t="str">
            <v>Aythya baeri</v>
          </cell>
          <cell r="E180" t="str">
            <v>カモ</v>
          </cell>
          <cell r="F180" t="str">
            <v>カモ</v>
          </cell>
          <cell r="G180" t="str">
            <v>Anseriformes</v>
          </cell>
          <cell r="H180" t="str">
            <v>Anatidae</v>
          </cell>
          <cell r="I180">
            <v>15</v>
          </cell>
          <cell r="J180">
            <v>23</v>
          </cell>
          <cell r="K180">
            <v>152354</v>
          </cell>
          <cell r="N180" t="str">
            <v>水域</v>
          </cell>
          <cell r="P180" t="str">
            <v>*</v>
          </cell>
          <cell r="Q180" t="str">
            <v>IV</v>
          </cell>
          <cell r="AW180" t="str">
            <v>IV</v>
          </cell>
          <cell r="CQ180" t="str">
            <v>IV</v>
          </cell>
          <cell r="DJ180" t="str">
            <v>IV</v>
          </cell>
          <cell r="DP180" t="str">
            <v>IV</v>
          </cell>
          <cell r="HZ180" t="str">
            <v>IV</v>
          </cell>
          <cell r="II180" t="str">
            <v>*</v>
          </cell>
        </row>
        <row r="181">
          <cell r="C181" t="str">
            <v>キンクロハジロ</v>
          </cell>
          <cell r="D181" t="str">
            <v>Aythya fuligula</v>
          </cell>
          <cell r="E181" t="str">
            <v>カモ</v>
          </cell>
          <cell r="F181" t="str">
            <v>カモ</v>
          </cell>
          <cell r="G181" t="str">
            <v>Anseriformes</v>
          </cell>
          <cell r="H181" t="str">
            <v>Anatidae</v>
          </cell>
          <cell r="I181">
            <v>15</v>
          </cell>
          <cell r="J181">
            <v>23</v>
          </cell>
          <cell r="K181">
            <v>152355</v>
          </cell>
          <cell r="N181" t="str">
            <v>水域</v>
          </cell>
          <cell r="O181" t="str">
            <v>冬鳥</v>
          </cell>
          <cell r="P181" t="str">
            <v>*</v>
          </cell>
          <cell r="Q181" t="str">
            <v>MB,PV</v>
          </cell>
          <cell r="AN181" t="str">
            <v>MB,PV</v>
          </cell>
          <cell r="AW181" t="str">
            <v>WV</v>
          </cell>
          <cell r="CQ181" t="str">
            <v>WV</v>
          </cell>
          <cell r="CY181" t="str">
            <v>WV</v>
          </cell>
          <cell r="DJ181" t="str">
            <v>WV</v>
          </cell>
          <cell r="DP181" t="str">
            <v>WV</v>
          </cell>
          <cell r="DY181" t="str">
            <v>WV</v>
          </cell>
          <cell r="DZ181" t="str">
            <v>WV</v>
          </cell>
          <cell r="EA181" t="str">
            <v>WV</v>
          </cell>
          <cell r="ES181" t="str">
            <v>WV</v>
          </cell>
          <cell r="EX181" t="str">
            <v>IV</v>
          </cell>
          <cell r="FC181" t="str">
            <v>IV</v>
          </cell>
          <cell r="FH181" t="str">
            <v>IV</v>
          </cell>
          <cell r="FS181" t="str">
            <v>IV</v>
          </cell>
          <cell r="FV181" t="str">
            <v>IV</v>
          </cell>
          <cell r="GC181" t="str">
            <v>IV</v>
          </cell>
          <cell r="GP181" t="str">
            <v>WV</v>
          </cell>
          <cell r="GZ181" t="str">
            <v>WV</v>
          </cell>
          <cell r="HD181" t="str">
            <v>WV</v>
          </cell>
          <cell r="HM181" t="str">
            <v>WV</v>
          </cell>
          <cell r="HR181" t="str">
            <v>WV</v>
          </cell>
          <cell r="HW181" t="str">
            <v>WV</v>
          </cell>
          <cell r="HY181" t="str">
            <v>WV</v>
          </cell>
          <cell r="HZ181" t="str">
            <v>WV</v>
          </cell>
          <cell r="IE181" t="str">
            <v>WV</v>
          </cell>
          <cell r="II181" t="str">
            <v>*</v>
          </cell>
        </row>
        <row r="182">
          <cell r="C182" t="str">
            <v>スズガモ</v>
          </cell>
          <cell r="D182" t="str">
            <v>Aythya marila</v>
          </cell>
          <cell r="E182" t="str">
            <v>カモ</v>
          </cell>
          <cell r="F182" t="str">
            <v>カモ</v>
          </cell>
          <cell r="G182" t="str">
            <v>Anseriformes</v>
          </cell>
          <cell r="H182" t="str">
            <v>Anatidae</v>
          </cell>
          <cell r="I182">
            <v>15</v>
          </cell>
          <cell r="J182">
            <v>23</v>
          </cell>
          <cell r="K182">
            <v>152356</v>
          </cell>
          <cell r="N182" t="str">
            <v>水域</v>
          </cell>
          <cell r="O182" t="str">
            <v>冬鳥</v>
          </cell>
          <cell r="P182" t="str">
            <v>*</v>
          </cell>
          <cell r="Q182" t="str">
            <v>PV,WV</v>
          </cell>
          <cell r="AN182" t="str">
            <v>PV,WV</v>
          </cell>
          <cell r="AW182" t="str">
            <v>WV</v>
          </cell>
          <cell r="CQ182" t="str">
            <v>WV</v>
          </cell>
          <cell r="CY182" t="str">
            <v>WV</v>
          </cell>
          <cell r="DJ182" t="str">
            <v>WV</v>
          </cell>
          <cell r="DP182" t="str">
            <v>WV</v>
          </cell>
          <cell r="DY182" t="str">
            <v>WV</v>
          </cell>
          <cell r="DZ182" t="str">
            <v>WV</v>
          </cell>
          <cell r="EA182" t="str">
            <v>WV</v>
          </cell>
          <cell r="ET182" t="str">
            <v>WV</v>
          </cell>
          <cell r="FC182" t="str">
            <v>IV</v>
          </cell>
          <cell r="FH182" t="str">
            <v>IV</v>
          </cell>
          <cell r="FS182" t="str">
            <v>IV</v>
          </cell>
          <cell r="GP182" t="str">
            <v>WV</v>
          </cell>
          <cell r="GW182" t="str">
            <v>WV</v>
          </cell>
          <cell r="GZ182" t="str">
            <v>WV</v>
          </cell>
          <cell r="HM182" t="str">
            <v>WV</v>
          </cell>
          <cell r="HR182" t="str">
            <v>WV</v>
          </cell>
          <cell r="HY182" t="str">
            <v>WV</v>
          </cell>
          <cell r="HZ182" t="str">
            <v>WV</v>
          </cell>
          <cell r="II182" t="str">
            <v>*</v>
          </cell>
        </row>
        <row r="183">
          <cell r="C183" t="str">
            <v>亜種スズガモ</v>
          </cell>
          <cell r="D183" t="str">
            <v>Aythya marila mariloides</v>
          </cell>
          <cell r="E183" t="str">
            <v>カモ</v>
          </cell>
          <cell r="F183" t="str">
            <v>カモ</v>
          </cell>
          <cell r="G183" t="str">
            <v>Anseriformes</v>
          </cell>
          <cell r="H183" t="str">
            <v>Anatidae</v>
          </cell>
          <cell r="I183">
            <v>15</v>
          </cell>
          <cell r="J183">
            <v>23</v>
          </cell>
          <cell r="K183">
            <v>152357</v>
          </cell>
          <cell r="L183" t="str">
            <v>△</v>
          </cell>
          <cell r="N183" t="str">
            <v/>
          </cell>
          <cell r="P183" t="str">
            <v>*</v>
          </cell>
          <cell r="Q183" t="str">
            <v>PV,WV</v>
          </cell>
          <cell r="AN183" t="str">
            <v>PV,WV</v>
          </cell>
          <cell r="AW183" t="str">
            <v>WV</v>
          </cell>
          <cell r="CQ183" t="str">
            <v>WV</v>
          </cell>
          <cell r="CY183" t="str">
            <v>WV</v>
          </cell>
          <cell r="DJ183" t="str">
            <v>WV</v>
          </cell>
          <cell r="DP183" t="str">
            <v>WV</v>
          </cell>
          <cell r="DY183" t="str">
            <v>WV</v>
          </cell>
          <cell r="DZ183" t="str">
            <v>WV</v>
          </cell>
          <cell r="EA183" t="str">
            <v>WV</v>
          </cell>
          <cell r="ET183" t="str">
            <v>WV</v>
          </cell>
          <cell r="FC183" t="str">
            <v>IV</v>
          </cell>
          <cell r="FH183" t="str">
            <v>IV</v>
          </cell>
          <cell r="FS183" t="str">
            <v>IV</v>
          </cell>
          <cell r="GP183" t="str">
            <v>WV</v>
          </cell>
          <cell r="GW183" t="str">
            <v>WV</v>
          </cell>
          <cell r="GZ183" t="str">
            <v>WV</v>
          </cell>
          <cell r="HM183" t="str">
            <v>WV</v>
          </cell>
          <cell r="HR183" t="str">
            <v>WV</v>
          </cell>
          <cell r="HY183" t="str">
            <v>WV</v>
          </cell>
          <cell r="HZ183" t="str">
            <v>WV</v>
          </cell>
          <cell r="II183" t="str">
            <v>*</v>
          </cell>
        </row>
        <row r="184">
          <cell r="C184" t="str">
            <v>コスズガモ</v>
          </cell>
          <cell r="D184" t="str">
            <v>Aythya affinis</v>
          </cell>
          <cell r="E184" t="str">
            <v>カモ</v>
          </cell>
          <cell r="F184" t="str">
            <v>カモ</v>
          </cell>
          <cell r="G184" t="str">
            <v>Anseriformes</v>
          </cell>
          <cell r="H184" t="str">
            <v>Anatidae</v>
          </cell>
          <cell r="I184">
            <v>15</v>
          </cell>
          <cell r="J184">
            <v>23</v>
          </cell>
          <cell r="K184">
            <v>152358</v>
          </cell>
          <cell r="N184" t="str">
            <v/>
          </cell>
          <cell r="P184" t="str">
            <v>*</v>
          </cell>
          <cell r="BD184" t="str">
            <v>AV(1988/3)</v>
          </cell>
          <cell r="BK184" t="str">
            <v>AV(1988/3)</v>
          </cell>
          <cell r="BM184" t="str">
            <v>AV(1990/1)</v>
          </cell>
          <cell r="BN184" t="str">
            <v>AV(1986/11)</v>
          </cell>
          <cell r="GZ184" t="str">
            <v>AV(1983/12)</v>
          </cell>
          <cell r="II184" t="str">
            <v>*</v>
          </cell>
        </row>
        <row r="185">
          <cell r="C185" t="str">
            <v>コケワタガモ</v>
          </cell>
          <cell r="D185" t="str">
            <v>Polysticta stelleri</v>
          </cell>
          <cell r="E185" t="str">
            <v>カモ</v>
          </cell>
          <cell r="F185" t="str">
            <v>カモ</v>
          </cell>
          <cell r="G185" t="str">
            <v>Anseriformes</v>
          </cell>
          <cell r="H185" t="str">
            <v>Anatidae</v>
          </cell>
          <cell r="I185">
            <v>15</v>
          </cell>
          <cell r="J185">
            <v>23</v>
          </cell>
          <cell r="K185">
            <v>152359</v>
          </cell>
          <cell r="N185" t="str">
            <v>水域</v>
          </cell>
          <cell r="O185" t="str">
            <v>不規則的旅鳥</v>
          </cell>
          <cell r="P185" t="str">
            <v>*</v>
          </cell>
          <cell r="T185" t="str">
            <v>WV</v>
          </cell>
          <cell r="AN185" t="str">
            <v>WV</v>
          </cell>
          <cell r="BD185" t="str">
            <v>IV</v>
          </cell>
          <cell r="II185" t="str">
            <v>*</v>
          </cell>
        </row>
        <row r="186">
          <cell r="C186" t="str">
            <v>ケワタガモ</v>
          </cell>
          <cell r="D186" t="str">
            <v>Somateria spectabilis</v>
          </cell>
          <cell r="E186" t="str">
            <v>カモ</v>
          </cell>
          <cell r="F186" t="str">
            <v>カモ</v>
          </cell>
          <cell r="G186" t="str">
            <v>Anseriformes</v>
          </cell>
          <cell r="H186" t="str">
            <v>Anatidae</v>
          </cell>
          <cell r="I186">
            <v>15</v>
          </cell>
          <cell r="J186">
            <v>23</v>
          </cell>
          <cell r="K186">
            <v>152360</v>
          </cell>
          <cell r="N186" t="str">
            <v/>
          </cell>
          <cell r="P186" t="str">
            <v>*</v>
          </cell>
          <cell r="W186" t="str">
            <v>AV(1970/3,1981/3,1983/3)</v>
          </cell>
          <cell r="X186" t="str">
            <v>AV(1986/5)</v>
          </cell>
          <cell r="II186" t="str">
            <v>*</v>
          </cell>
        </row>
        <row r="187">
          <cell r="C187" t="str">
            <v>クロガモ</v>
          </cell>
          <cell r="D187" t="str">
            <v>Melanitta nigra</v>
          </cell>
          <cell r="E187" t="str">
            <v>カモ</v>
          </cell>
          <cell r="F187" t="str">
            <v>カモ</v>
          </cell>
          <cell r="G187" t="str">
            <v>Anseriformes</v>
          </cell>
          <cell r="H187" t="str">
            <v>Anatidae</v>
          </cell>
          <cell r="I187">
            <v>15</v>
          </cell>
          <cell r="J187">
            <v>23</v>
          </cell>
          <cell r="K187">
            <v>152361</v>
          </cell>
          <cell r="N187" t="str">
            <v>水域</v>
          </cell>
          <cell r="O187" t="str">
            <v>冬鳥</v>
          </cell>
          <cell r="P187" t="str">
            <v>*</v>
          </cell>
          <cell r="Q187" t="str">
            <v>WV</v>
          </cell>
          <cell r="AN187" t="str">
            <v>WV</v>
          </cell>
          <cell r="AW187" t="str">
            <v>WV</v>
          </cell>
          <cell r="CQ187" t="str">
            <v>WV</v>
          </cell>
          <cell r="CY187" t="str">
            <v>WV</v>
          </cell>
          <cell r="DJ187" t="str">
            <v>WV</v>
          </cell>
          <cell r="DP187" t="str">
            <v>WV</v>
          </cell>
          <cell r="DY187" t="str">
            <v>WV</v>
          </cell>
          <cell r="DZ187" t="str">
            <v>WV</v>
          </cell>
          <cell r="FH187" t="str">
            <v>IV</v>
          </cell>
          <cell r="II187" t="str">
            <v>*</v>
          </cell>
        </row>
        <row r="188">
          <cell r="C188" t="str">
            <v>亜種クロガモ</v>
          </cell>
          <cell r="D188" t="str">
            <v>Melanitta nigra americana</v>
          </cell>
          <cell r="E188" t="str">
            <v>カモ</v>
          </cell>
          <cell r="F188" t="str">
            <v>カモ</v>
          </cell>
          <cell r="G188" t="str">
            <v>Anseriformes</v>
          </cell>
          <cell r="H188" t="str">
            <v>Anatidae</v>
          </cell>
          <cell r="I188">
            <v>15</v>
          </cell>
          <cell r="J188">
            <v>23</v>
          </cell>
          <cell r="K188">
            <v>152362</v>
          </cell>
          <cell r="L188" t="str">
            <v>△</v>
          </cell>
          <cell r="N188" t="str">
            <v/>
          </cell>
          <cell r="P188" t="str">
            <v>*</v>
          </cell>
          <cell r="Q188" t="str">
            <v>WV</v>
          </cell>
          <cell r="AN188" t="str">
            <v>WV</v>
          </cell>
          <cell r="AW188" t="str">
            <v>WV</v>
          </cell>
          <cell r="CQ188" t="str">
            <v>WV</v>
          </cell>
          <cell r="CY188" t="str">
            <v>WV</v>
          </cell>
          <cell r="DJ188" t="str">
            <v>WV</v>
          </cell>
          <cell r="DP188" t="str">
            <v>WV</v>
          </cell>
          <cell r="DY188" t="str">
            <v>WV</v>
          </cell>
          <cell r="DZ188" t="str">
            <v>WV</v>
          </cell>
          <cell r="FH188" t="str">
            <v>IV</v>
          </cell>
          <cell r="II188" t="str">
            <v>*</v>
          </cell>
        </row>
        <row r="189">
          <cell r="C189" t="str">
            <v>ビロードキンクロ</v>
          </cell>
          <cell r="D189" t="str">
            <v>Melanitta fusca</v>
          </cell>
          <cell r="E189" t="str">
            <v>カモ</v>
          </cell>
          <cell r="F189" t="str">
            <v>カモ</v>
          </cell>
          <cell r="G189" t="str">
            <v>Anseriformes</v>
          </cell>
          <cell r="H189" t="str">
            <v>Anatidae</v>
          </cell>
          <cell r="I189">
            <v>15</v>
          </cell>
          <cell r="J189">
            <v>23</v>
          </cell>
          <cell r="K189">
            <v>152363</v>
          </cell>
          <cell r="N189" t="str">
            <v>水域</v>
          </cell>
          <cell r="O189" t="str">
            <v>冬鳥</v>
          </cell>
          <cell r="P189" t="str">
            <v>*</v>
          </cell>
          <cell r="Q189" t="str">
            <v>WV</v>
          </cell>
          <cell r="AN189" t="str">
            <v>WV</v>
          </cell>
          <cell r="AW189" t="str">
            <v>WV</v>
          </cell>
          <cell r="CQ189" t="str">
            <v>WV</v>
          </cell>
          <cell r="CY189" t="str">
            <v>WV</v>
          </cell>
          <cell r="DJ189" t="str">
            <v>WV</v>
          </cell>
          <cell r="DP189" t="str">
            <v>WV</v>
          </cell>
          <cell r="EX189" t="str">
            <v>IV</v>
          </cell>
          <cell r="FH189" t="str">
            <v>IV</v>
          </cell>
          <cell r="II189" t="str">
            <v>*</v>
          </cell>
        </row>
        <row r="190">
          <cell r="C190" t="str">
            <v>亜種ビロードキンクロ</v>
          </cell>
          <cell r="D190" t="str">
            <v>Melanitta fusca stejnegeri</v>
          </cell>
          <cell r="E190" t="str">
            <v>カモ</v>
          </cell>
          <cell r="F190" t="str">
            <v>カモ</v>
          </cell>
          <cell r="G190" t="str">
            <v>Anseriformes</v>
          </cell>
          <cell r="H190" t="str">
            <v>Anatidae</v>
          </cell>
          <cell r="I190">
            <v>15</v>
          </cell>
          <cell r="J190">
            <v>23</v>
          </cell>
          <cell r="K190">
            <v>152364</v>
          </cell>
          <cell r="L190" t="str">
            <v>△</v>
          </cell>
          <cell r="N190" t="str">
            <v/>
          </cell>
          <cell r="P190" t="str">
            <v>*</v>
          </cell>
          <cell r="Q190" t="str">
            <v>WV</v>
          </cell>
          <cell r="AN190" t="str">
            <v>WV</v>
          </cell>
          <cell r="AW190" t="str">
            <v>WV</v>
          </cell>
          <cell r="CQ190" t="str">
            <v>WV</v>
          </cell>
          <cell r="CY190" t="str">
            <v>WV</v>
          </cell>
          <cell r="DJ190" t="str">
            <v>WV</v>
          </cell>
          <cell r="DP190" t="str">
            <v>WV</v>
          </cell>
          <cell r="EX190" t="str">
            <v>IV</v>
          </cell>
          <cell r="FH190" t="str">
            <v>IV</v>
          </cell>
          <cell r="II190" t="str">
            <v>*</v>
          </cell>
        </row>
        <row r="191">
          <cell r="C191" t="str">
            <v>アラナミキンクロ</v>
          </cell>
          <cell r="D191" t="str">
            <v>Melanitta perspicillata</v>
          </cell>
          <cell r="E191" t="str">
            <v>カモ</v>
          </cell>
          <cell r="F191" t="str">
            <v>カモ</v>
          </cell>
          <cell r="G191" t="str">
            <v>Anseriformes</v>
          </cell>
          <cell r="H191" t="str">
            <v>Anatidae</v>
          </cell>
          <cell r="I191">
            <v>15</v>
          </cell>
          <cell r="J191">
            <v>23</v>
          </cell>
          <cell r="K191">
            <v>152365</v>
          </cell>
          <cell r="N191" t="str">
            <v/>
          </cell>
          <cell r="P191" t="str">
            <v>*</v>
          </cell>
          <cell r="W191" t="str">
            <v>AV(1970/3)</v>
          </cell>
          <cell r="BC191" t="str">
            <v>AV(1975/1)</v>
          </cell>
          <cell r="BK191" t="str">
            <v>AV(1975/3)</v>
          </cell>
          <cell r="II191" t="str">
            <v>*</v>
          </cell>
        </row>
        <row r="192">
          <cell r="C192" t="str">
            <v>シノリガモ</v>
          </cell>
          <cell r="D192" t="str">
            <v>Histrionicus histrionicus</v>
          </cell>
          <cell r="E192" t="str">
            <v>カモ</v>
          </cell>
          <cell r="F192" t="str">
            <v>カモ</v>
          </cell>
          <cell r="G192" t="str">
            <v>Anseriformes</v>
          </cell>
          <cell r="H192" t="str">
            <v>Anatidae</v>
          </cell>
          <cell r="I192">
            <v>15</v>
          </cell>
          <cell r="J192">
            <v>23</v>
          </cell>
          <cell r="K192">
            <v>152366</v>
          </cell>
          <cell r="N192" t="str">
            <v>水域</v>
          </cell>
          <cell r="O192" t="str">
            <v>冬鳥/留鳥</v>
          </cell>
          <cell r="P192" t="str">
            <v>*</v>
          </cell>
          <cell r="Q192" t="str">
            <v>WV,RB</v>
          </cell>
          <cell r="AN192" t="str">
            <v>WV</v>
          </cell>
          <cell r="AP192" t="str">
            <v>MB</v>
          </cell>
          <cell r="AW192" t="str">
            <v>WV</v>
          </cell>
          <cell r="BB192" t="str">
            <v>RB</v>
          </cell>
          <cell r="BD192" t="str">
            <v>RB</v>
          </cell>
          <cell r="BE192" t="str">
            <v>RB</v>
          </cell>
          <cell r="CQ192" t="str">
            <v>WV</v>
          </cell>
          <cell r="DJ192" t="str">
            <v>IV</v>
          </cell>
          <cell r="DP192" t="str">
            <v>IV</v>
          </cell>
          <cell r="DY192" t="str">
            <v>IV</v>
          </cell>
          <cell r="EX192" t="str">
            <v>IV</v>
          </cell>
          <cell r="FC192" t="str">
            <v>IV</v>
          </cell>
          <cell r="FH192" t="str">
            <v>IV</v>
          </cell>
          <cell r="HI192" t="str">
            <v>AV</v>
          </cell>
          <cell r="II192" t="str">
            <v>*</v>
          </cell>
        </row>
        <row r="193">
          <cell r="C193" t="str">
            <v>亜種シノリガモ</v>
          </cell>
          <cell r="D193" t="str">
            <v>Histrionicus histrionicus pacificus</v>
          </cell>
          <cell r="E193" t="str">
            <v>カモ</v>
          </cell>
          <cell r="F193" t="str">
            <v>カモ</v>
          </cell>
          <cell r="G193" t="str">
            <v>Anseriformes</v>
          </cell>
          <cell r="H193" t="str">
            <v>Anatidae</v>
          </cell>
          <cell r="I193">
            <v>15</v>
          </cell>
          <cell r="J193">
            <v>23</v>
          </cell>
          <cell r="K193">
            <v>152367</v>
          </cell>
          <cell r="L193" t="str">
            <v>△</v>
          </cell>
          <cell r="N193" t="str">
            <v/>
          </cell>
          <cell r="P193" t="str">
            <v>*</v>
          </cell>
          <cell r="Q193" t="str">
            <v>WV,RB</v>
          </cell>
          <cell r="AN193" t="str">
            <v>WV</v>
          </cell>
          <cell r="AP193" t="str">
            <v>MB</v>
          </cell>
          <cell r="AW193" t="str">
            <v>WV</v>
          </cell>
          <cell r="BB193" t="str">
            <v>RB</v>
          </cell>
          <cell r="BD193" t="str">
            <v>RB</v>
          </cell>
          <cell r="BE193" t="str">
            <v>RB</v>
          </cell>
          <cell r="CQ193" t="str">
            <v>WV</v>
          </cell>
          <cell r="DJ193" t="str">
            <v>IV</v>
          </cell>
          <cell r="DP193" t="str">
            <v>IV</v>
          </cell>
          <cell r="DY193" t="str">
            <v>IV</v>
          </cell>
          <cell r="EX193" t="str">
            <v>IV</v>
          </cell>
          <cell r="FC193" t="str">
            <v>IV</v>
          </cell>
          <cell r="FH193" t="str">
            <v>IV</v>
          </cell>
          <cell r="HI193" t="str">
            <v>AV</v>
          </cell>
          <cell r="II193" t="str">
            <v>*</v>
          </cell>
        </row>
        <row r="194">
          <cell r="C194" t="str">
            <v>コオリガモ</v>
          </cell>
          <cell r="D194" t="str">
            <v>Clangula hyemalis</v>
          </cell>
          <cell r="E194" t="str">
            <v>カモ</v>
          </cell>
          <cell r="F194" t="str">
            <v>カモ</v>
          </cell>
          <cell r="G194" t="str">
            <v>Anseriformes</v>
          </cell>
          <cell r="H194" t="str">
            <v>Anatidae</v>
          </cell>
          <cell r="I194">
            <v>15</v>
          </cell>
          <cell r="J194">
            <v>23</v>
          </cell>
          <cell r="K194">
            <v>152368</v>
          </cell>
          <cell r="N194" t="str">
            <v>水域</v>
          </cell>
          <cell r="O194" t="str">
            <v>冬鳥/不規則的旅鳥</v>
          </cell>
          <cell r="P194" t="str">
            <v>*</v>
          </cell>
          <cell r="Q194" t="str">
            <v>WV</v>
          </cell>
          <cell r="AN194" t="str">
            <v>WV</v>
          </cell>
          <cell r="BB194" t="str">
            <v>WV</v>
          </cell>
          <cell r="BC194" t="str">
            <v>IV</v>
          </cell>
          <cell r="BD194" t="str">
            <v>IV</v>
          </cell>
          <cell r="BK194" t="str">
            <v>IV</v>
          </cell>
          <cell r="BL194" t="str">
            <v>IV</v>
          </cell>
          <cell r="BM194" t="str">
            <v>IV</v>
          </cell>
          <cell r="BP194" t="str">
            <v>IV</v>
          </cell>
          <cell r="BQ194" t="str">
            <v>IV</v>
          </cell>
          <cell r="BV194" t="str">
            <v>IV</v>
          </cell>
          <cell r="BW194" t="str">
            <v>IV</v>
          </cell>
          <cell r="BZ194" t="str">
            <v>IV</v>
          </cell>
          <cell r="CF194" t="str">
            <v>IV</v>
          </cell>
          <cell r="II194" t="str">
            <v>*</v>
          </cell>
        </row>
        <row r="195">
          <cell r="C195" t="str">
            <v>ホオジロガモ</v>
          </cell>
          <cell r="D195" t="str">
            <v>Bucephala clangula</v>
          </cell>
          <cell r="E195" t="str">
            <v>カモ</v>
          </cell>
          <cell r="F195" t="str">
            <v>カモ</v>
          </cell>
          <cell r="G195" t="str">
            <v>Anseriformes</v>
          </cell>
          <cell r="H195" t="str">
            <v>Anatidae</v>
          </cell>
          <cell r="I195">
            <v>15</v>
          </cell>
          <cell r="J195">
            <v>23</v>
          </cell>
          <cell r="K195">
            <v>152369</v>
          </cell>
          <cell r="N195" t="str">
            <v>水域</v>
          </cell>
          <cell r="O195" t="str">
            <v>冬鳥</v>
          </cell>
          <cell r="P195" t="str">
            <v>*</v>
          </cell>
          <cell r="Q195" t="str">
            <v>WV</v>
          </cell>
          <cell r="AN195" t="str">
            <v>MB,PV</v>
          </cell>
          <cell r="AW195" t="str">
            <v>WV</v>
          </cell>
          <cell r="CQ195" t="str">
            <v>WV</v>
          </cell>
          <cell r="CY195" t="str">
            <v>WV</v>
          </cell>
          <cell r="DJ195" t="str">
            <v>WV</v>
          </cell>
          <cell r="DP195" t="str">
            <v>WV</v>
          </cell>
          <cell r="DY195" t="str">
            <v>WV</v>
          </cell>
          <cell r="EA195" t="str">
            <v>IV</v>
          </cell>
          <cell r="FH195" t="str">
            <v>IV</v>
          </cell>
          <cell r="GP195" t="str">
            <v>IV</v>
          </cell>
          <cell r="GZ195" t="str">
            <v>IV</v>
          </cell>
          <cell r="II195" t="str">
            <v>*</v>
          </cell>
        </row>
        <row r="196">
          <cell r="C196" t="str">
            <v>亜種ホオジロガモ</v>
          </cell>
          <cell r="D196" t="str">
            <v>Bucephala clangula clangula</v>
          </cell>
          <cell r="E196" t="str">
            <v>カモ</v>
          </cell>
          <cell r="F196" t="str">
            <v>カモ</v>
          </cell>
          <cell r="G196" t="str">
            <v>Anseriformes</v>
          </cell>
          <cell r="H196" t="str">
            <v>Anatidae</v>
          </cell>
          <cell r="I196">
            <v>15</v>
          </cell>
          <cell r="J196">
            <v>23</v>
          </cell>
          <cell r="K196">
            <v>152370</v>
          </cell>
          <cell r="L196" t="str">
            <v>△</v>
          </cell>
          <cell r="N196" t="str">
            <v/>
          </cell>
          <cell r="P196" t="str">
            <v>*</v>
          </cell>
          <cell r="Q196" t="str">
            <v>WV</v>
          </cell>
          <cell r="AN196" t="str">
            <v>MB,PV</v>
          </cell>
          <cell r="AW196" t="str">
            <v>WV</v>
          </cell>
          <cell r="CQ196" t="str">
            <v>WV</v>
          </cell>
          <cell r="CY196" t="str">
            <v>WV</v>
          </cell>
          <cell r="DJ196" t="str">
            <v>WV</v>
          </cell>
          <cell r="DP196" t="str">
            <v>WV</v>
          </cell>
          <cell r="DY196" t="str">
            <v>WV</v>
          </cell>
          <cell r="EA196" t="str">
            <v>IV</v>
          </cell>
          <cell r="FH196" t="str">
            <v>IV</v>
          </cell>
          <cell r="GP196" t="str">
            <v>IV</v>
          </cell>
          <cell r="GZ196" t="str">
            <v>IV</v>
          </cell>
          <cell r="II196" t="str">
            <v>*</v>
          </cell>
        </row>
        <row r="197">
          <cell r="C197" t="str">
            <v>ヒメハジロ</v>
          </cell>
          <cell r="D197" t="str">
            <v>Bucephala albeola</v>
          </cell>
          <cell r="E197" t="str">
            <v>カモ</v>
          </cell>
          <cell r="F197" t="str">
            <v>カモ</v>
          </cell>
          <cell r="G197" t="str">
            <v>Anseriformes</v>
          </cell>
          <cell r="H197" t="str">
            <v>Anatidae</v>
          </cell>
          <cell r="I197">
            <v>15</v>
          </cell>
          <cell r="J197">
            <v>23</v>
          </cell>
          <cell r="K197">
            <v>152371</v>
          </cell>
          <cell r="N197" t="str">
            <v/>
          </cell>
          <cell r="O197" t="str">
            <v>迷鳥</v>
          </cell>
          <cell r="P197" t="str">
            <v>*</v>
          </cell>
          <cell r="Q197" t="str">
            <v>AV</v>
          </cell>
          <cell r="BB197" t="str">
            <v>AV</v>
          </cell>
          <cell r="BC197" t="str">
            <v>AV</v>
          </cell>
          <cell r="BD197" t="str">
            <v>AV</v>
          </cell>
          <cell r="BK197" t="str">
            <v>AV</v>
          </cell>
          <cell r="BL197" t="str">
            <v>AV</v>
          </cell>
          <cell r="BO197" t="str">
            <v>AV</v>
          </cell>
          <cell r="CG197" t="str">
            <v>AV</v>
          </cell>
          <cell r="II197" t="str">
            <v>*</v>
          </cell>
        </row>
        <row r="198">
          <cell r="C198" t="str">
            <v>ミコアイサ</v>
          </cell>
          <cell r="D198" t="str">
            <v>Mergus albellus</v>
          </cell>
          <cell r="E198" t="str">
            <v>カモ</v>
          </cell>
          <cell r="F198" t="str">
            <v>カモ</v>
          </cell>
          <cell r="G198" t="str">
            <v>Anseriformes</v>
          </cell>
          <cell r="H198" t="str">
            <v>Anatidae</v>
          </cell>
          <cell r="I198">
            <v>15</v>
          </cell>
          <cell r="J198">
            <v>23</v>
          </cell>
          <cell r="K198">
            <v>152372</v>
          </cell>
          <cell r="N198" t="str">
            <v>水域</v>
          </cell>
          <cell r="O198" t="str">
            <v>冬鳥</v>
          </cell>
          <cell r="P198" t="str">
            <v>*</v>
          </cell>
          <cell r="Q198" t="str">
            <v>PV</v>
          </cell>
          <cell r="R198" t="str">
            <v>MB</v>
          </cell>
          <cell r="AN198" t="str">
            <v>PV</v>
          </cell>
          <cell r="AW198" t="str">
            <v>WV</v>
          </cell>
          <cell r="CQ198" t="str">
            <v>WV</v>
          </cell>
          <cell r="CY198" t="str">
            <v>WV</v>
          </cell>
          <cell r="DJ198" t="str">
            <v>WV</v>
          </cell>
          <cell r="DP198" t="str">
            <v>WV</v>
          </cell>
          <cell r="DZ198" t="str">
            <v>WV</v>
          </cell>
          <cell r="GP198" t="str">
            <v>IV</v>
          </cell>
          <cell r="HR198" t="str">
            <v>IV</v>
          </cell>
          <cell r="II198" t="str">
            <v>*</v>
          </cell>
        </row>
        <row r="199">
          <cell r="C199" t="str">
            <v>ウミアイサ</v>
          </cell>
          <cell r="D199" t="str">
            <v>Mergus serrator</v>
          </cell>
          <cell r="E199" t="str">
            <v>カモ</v>
          </cell>
          <cell r="F199" t="str">
            <v>カモ</v>
          </cell>
          <cell r="G199" t="str">
            <v>Anseriformes</v>
          </cell>
          <cell r="H199" t="str">
            <v>Anatidae</v>
          </cell>
          <cell r="I199">
            <v>15</v>
          </cell>
          <cell r="J199">
            <v>23</v>
          </cell>
          <cell r="K199">
            <v>152373</v>
          </cell>
          <cell r="N199" t="str">
            <v>水域</v>
          </cell>
          <cell r="O199" t="str">
            <v>冬鳥</v>
          </cell>
          <cell r="P199" t="str">
            <v>*</v>
          </cell>
          <cell r="Q199" t="str">
            <v>WV</v>
          </cell>
          <cell r="AN199" t="str">
            <v>WV</v>
          </cell>
          <cell r="AW199" t="str">
            <v>WV</v>
          </cell>
          <cell r="CQ199" t="str">
            <v>WV</v>
          </cell>
          <cell r="CY199" t="str">
            <v>IV</v>
          </cell>
          <cell r="DJ199" t="str">
            <v>WV</v>
          </cell>
          <cell r="DP199" t="str">
            <v>WV</v>
          </cell>
          <cell r="DY199" t="str">
            <v>WV</v>
          </cell>
          <cell r="DZ199" t="str">
            <v>IV</v>
          </cell>
          <cell r="ES199" t="str">
            <v>IV</v>
          </cell>
          <cell r="EX199" t="str">
            <v>IV</v>
          </cell>
          <cell r="FC199" t="str">
            <v>IV</v>
          </cell>
          <cell r="FH199" t="str">
            <v>IV</v>
          </cell>
          <cell r="FS199" t="str">
            <v>AV</v>
          </cell>
          <cell r="GW199" t="str">
            <v>IV</v>
          </cell>
          <cell r="GZ199" t="str">
            <v>IV</v>
          </cell>
          <cell r="II199" t="str">
            <v>*</v>
          </cell>
        </row>
        <row r="200">
          <cell r="C200" t="str">
            <v>亜種ウミアイサ</v>
          </cell>
          <cell r="D200" t="str">
            <v>Mergus serrator serrator</v>
          </cell>
          <cell r="E200" t="str">
            <v>カモ</v>
          </cell>
          <cell r="F200" t="str">
            <v>カモ</v>
          </cell>
          <cell r="G200" t="str">
            <v>Anseriformes</v>
          </cell>
          <cell r="H200" t="str">
            <v>Anatidae</v>
          </cell>
          <cell r="I200">
            <v>15</v>
          </cell>
          <cell r="J200">
            <v>23</v>
          </cell>
          <cell r="K200">
            <v>152374</v>
          </cell>
          <cell r="L200" t="str">
            <v>△</v>
          </cell>
          <cell r="N200" t="str">
            <v/>
          </cell>
          <cell r="P200" t="str">
            <v>*</v>
          </cell>
          <cell r="Q200" t="str">
            <v>WV</v>
          </cell>
          <cell r="AN200" t="str">
            <v>WV</v>
          </cell>
          <cell r="AW200" t="str">
            <v>WV</v>
          </cell>
          <cell r="CQ200" t="str">
            <v>WV</v>
          </cell>
          <cell r="CY200" t="str">
            <v>IV</v>
          </cell>
          <cell r="DJ200" t="str">
            <v>WV</v>
          </cell>
          <cell r="DP200" t="str">
            <v>WV</v>
          </cell>
          <cell r="DY200" t="str">
            <v>WV</v>
          </cell>
          <cell r="DZ200" t="str">
            <v>IV</v>
          </cell>
          <cell r="ES200" t="str">
            <v>IV</v>
          </cell>
          <cell r="EX200" t="str">
            <v>IV</v>
          </cell>
          <cell r="FC200" t="str">
            <v>IV</v>
          </cell>
          <cell r="FH200" t="str">
            <v>IV</v>
          </cell>
          <cell r="FS200" t="str">
            <v>AV</v>
          </cell>
          <cell r="GW200" t="str">
            <v>IV</v>
          </cell>
          <cell r="GZ200" t="str">
            <v>IV</v>
          </cell>
          <cell r="II200" t="str">
            <v>*</v>
          </cell>
        </row>
        <row r="201">
          <cell r="C201" t="str">
            <v>コウライアイサ</v>
          </cell>
          <cell r="D201" t="str">
            <v>Mergus squamatus</v>
          </cell>
          <cell r="E201" t="str">
            <v>カモ</v>
          </cell>
          <cell r="F201" t="str">
            <v>カモ</v>
          </cell>
          <cell r="G201" t="str">
            <v>Anseriformes</v>
          </cell>
          <cell r="H201" t="str">
            <v>Anatidae</v>
          </cell>
          <cell r="I201">
            <v>15</v>
          </cell>
          <cell r="J201">
            <v>23</v>
          </cell>
          <cell r="K201">
            <v>152375</v>
          </cell>
          <cell r="N201" t="str">
            <v/>
          </cell>
          <cell r="O201" t="str">
            <v>迷鳥</v>
          </cell>
          <cell r="P201" t="str">
            <v>*</v>
          </cell>
          <cell r="BM201" t="str">
            <v>AV</v>
          </cell>
          <cell r="BO201" t="str">
            <v>AV</v>
          </cell>
          <cell r="BP201" t="str">
            <v>AV</v>
          </cell>
          <cell r="BU201" t="str">
            <v>AV</v>
          </cell>
          <cell r="BV201" t="str">
            <v>AV</v>
          </cell>
          <cell r="BW201" t="str">
            <v>AV</v>
          </cell>
          <cell r="CA201" t="str">
            <v>AV</v>
          </cell>
          <cell r="CE201" t="str">
            <v>AV</v>
          </cell>
          <cell r="CF201" t="str">
            <v>AV</v>
          </cell>
          <cell r="CG201" t="str">
            <v>AV</v>
          </cell>
          <cell r="CQ201" t="str">
            <v>AV</v>
          </cell>
          <cell r="DM201" t="str">
            <v>AV</v>
          </cell>
          <cell r="DW201" t="str">
            <v>AV</v>
          </cell>
          <cell r="HY201" t="str">
            <v>AV</v>
          </cell>
          <cell r="II201" t="str">
            <v>*</v>
          </cell>
        </row>
        <row r="202">
          <cell r="C202" t="str">
            <v>カワアイサ</v>
          </cell>
          <cell r="D202" t="str">
            <v>Mergus merganser</v>
          </cell>
          <cell r="E202" t="str">
            <v>カモ</v>
          </cell>
          <cell r="F202" t="str">
            <v>カモ</v>
          </cell>
          <cell r="G202" t="str">
            <v>Anseriformes</v>
          </cell>
          <cell r="H202" t="str">
            <v>Anatidae</v>
          </cell>
          <cell r="I202">
            <v>15</v>
          </cell>
          <cell r="J202">
            <v>23</v>
          </cell>
          <cell r="K202">
            <v>152376</v>
          </cell>
          <cell r="N202" t="str">
            <v>水域</v>
          </cell>
          <cell r="O202" t="str">
            <v>冬鳥/不規則的旅鳥</v>
          </cell>
          <cell r="P202" t="str">
            <v>*</v>
          </cell>
          <cell r="Q202" t="str">
            <v>RB,PV,AV</v>
          </cell>
          <cell r="AN202" t="str">
            <v>RB</v>
          </cell>
          <cell r="AX202" t="str">
            <v>WV</v>
          </cell>
          <cell r="AZ202" t="str">
            <v>WV/IV</v>
          </cell>
          <cell r="BN202" t="str">
            <v>AV</v>
          </cell>
          <cell r="CQ202" t="str">
            <v>IV</v>
          </cell>
          <cell r="CY202" t="str">
            <v>IV</v>
          </cell>
          <cell r="DJ202" t="str">
            <v>WV,IV</v>
          </cell>
          <cell r="DP202" t="str">
            <v>WV,IV</v>
          </cell>
          <cell r="DR202" t="str">
            <v>AV</v>
          </cell>
          <cell r="FJ202" t="str">
            <v>AV</v>
          </cell>
          <cell r="GP202" t="str">
            <v>IV</v>
          </cell>
          <cell r="GZ202" t="str">
            <v>IV</v>
          </cell>
          <cell r="II202" t="str">
            <v>*</v>
          </cell>
        </row>
        <row r="203">
          <cell r="C203" t="str">
            <v>亜種オオカワアイサ</v>
          </cell>
          <cell r="D203" t="str">
            <v>Mergus merganser merganser</v>
          </cell>
          <cell r="E203" t="str">
            <v>カモ</v>
          </cell>
          <cell r="F203" t="str">
            <v>カモ</v>
          </cell>
          <cell r="G203" t="str">
            <v>Anseriformes</v>
          </cell>
          <cell r="H203" t="str">
            <v>Anatidae</v>
          </cell>
          <cell r="I203">
            <v>15</v>
          </cell>
          <cell r="J203">
            <v>23</v>
          </cell>
          <cell r="K203">
            <v>152377</v>
          </cell>
          <cell r="L203" t="str">
            <v>△</v>
          </cell>
          <cell r="N203" t="str">
            <v/>
          </cell>
          <cell r="P203" t="str">
            <v>*</v>
          </cell>
          <cell r="Q203" t="str">
            <v>AV</v>
          </cell>
          <cell r="BN203" t="str">
            <v>AV</v>
          </cell>
          <cell r="DR203" t="str">
            <v>AV</v>
          </cell>
          <cell r="II203" t="str">
            <v>*</v>
          </cell>
        </row>
        <row r="204">
          <cell r="C204" t="str">
            <v>亜種カワアイサ</v>
          </cell>
          <cell r="D204" t="str">
            <v>Mergus merganser comatus</v>
          </cell>
          <cell r="E204" t="str">
            <v>カモ</v>
          </cell>
          <cell r="F204" t="str">
            <v>カモ</v>
          </cell>
          <cell r="G204" t="str">
            <v>Anseriformes</v>
          </cell>
          <cell r="H204" t="str">
            <v>Anatidae</v>
          </cell>
          <cell r="I204">
            <v>15</v>
          </cell>
          <cell r="J204">
            <v>23</v>
          </cell>
          <cell r="K204">
            <v>152378</v>
          </cell>
          <cell r="L204" t="str">
            <v>△</v>
          </cell>
          <cell r="N204" t="str">
            <v/>
          </cell>
          <cell r="P204" t="str">
            <v>*</v>
          </cell>
          <cell r="Q204" t="str">
            <v>RB,PV</v>
          </cell>
          <cell r="AN204" t="str">
            <v>RB</v>
          </cell>
          <cell r="AX204" t="str">
            <v>WV</v>
          </cell>
          <cell r="AZ204" t="str">
            <v>WV,IV</v>
          </cell>
          <cell r="CQ204" t="str">
            <v>IV</v>
          </cell>
          <cell r="CY204" t="str">
            <v>IV</v>
          </cell>
          <cell r="DJ204" t="str">
            <v>WV,IV</v>
          </cell>
          <cell r="DP204" t="str">
            <v>WV,IV</v>
          </cell>
          <cell r="FJ204" t="str">
            <v>AV</v>
          </cell>
          <cell r="GP204" t="str">
            <v>IV</v>
          </cell>
          <cell r="GZ204" t="str">
            <v>IV</v>
          </cell>
          <cell r="II204" t="str">
            <v>*</v>
          </cell>
        </row>
        <row r="205">
          <cell r="C205" t="str">
            <v>ミサゴ</v>
          </cell>
          <cell r="D205" t="str">
            <v>Pandion haliaetus</v>
          </cell>
          <cell r="E205" t="str">
            <v>タカ</v>
          </cell>
          <cell r="F205" t="str">
            <v>タカ</v>
          </cell>
          <cell r="G205" t="str">
            <v>Falconiformes</v>
          </cell>
          <cell r="H205" t="str">
            <v>Accipitridae</v>
          </cell>
          <cell r="I205">
            <v>16</v>
          </cell>
          <cell r="J205">
            <v>24</v>
          </cell>
          <cell r="K205">
            <v>162401</v>
          </cell>
          <cell r="N205" t="str">
            <v>水域周辺</v>
          </cell>
          <cell r="O205" t="str">
            <v>留鳥</v>
          </cell>
          <cell r="P205" t="str">
            <v>*</v>
          </cell>
          <cell r="Q205" t="str">
            <v>MB</v>
          </cell>
          <cell r="AN205" t="str">
            <v>MB</v>
          </cell>
          <cell r="AW205" t="str">
            <v>RB</v>
          </cell>
          <cell r="CQ205" t="str">
            <v>RB</v>
          </cell>
          <cell r="CY205" t="str">
            <v>RB</v>
          </cell>
          <cell r="DJ205" t="str">
            <v>RB</v>
          </cell>
          <cell r="DP205" t="str">
            <v>RB</v>
          </cell>
          <cell r="DY205" t="str">
            <v>RB</v>
          </cell>
          <cell r="EW205" t="str">
            <v>RB</v>
          </cell>
          <cell r="EX205" t="str">
            <v>IV</v>
          </cell>
          <cell r="EY205" t="str">
            <v>IV</v>
          </cell>
          <cell r="FC205" t="str">
            <v>IV</v>
          </cell>
          <cell r="FD205" t="str">
            <v>IV</v>
          </cell>
          <cell r="FS205" t="str">
            <v>IV</v>
          </cell>
          <cell r="GB205" t="str">
            <v>IV</v>
          </cell>
          <cell r="GF205" t="str">
            <v>RB</v>
          </cell>
          <cell r="GP205" t="str">
            <v>RB</v>
          </cell>
          <cell r="GX205" t="str">
            <v>RB</v>
          </cell>
          <cell r="IE205" t="str">
            <v>RB</v>
          </cell>
          <cell r="II205" t="str">
            <v>*</v>
          </cell>
        </row>
        <row r="206">
          <cell r="C206" t="str">
            <v>亜種ミサゴ</v>
          </cell>
          <cell r="D206" t="str">
            <v>Pandion haliaetus haliaetus</v>
          </cell>
          <cell r="E206" t="str">
            <v>タカ</v>
          </cell>
          <cell r="F206" t="str">
            <v>タカ</v>
          </cell>
          <cell r="G206" t="str">
            <v>Falconiformes</v>
          </cell>
          <cell r="H206" t="str">
            <v>Accipitridae</v>
          </cell>
          <cell r="I206">
            <v>16</v>
          </cell>
          <cell r="J206">
            <v>24</v>
          </cell>
          <cell r="K206">
            <v>162402</v>
          </cell>
          <cell r="L206" t="str">
            <v>△</v>
          </cell>
          <cell r="N206" t="str">
            <v/>
          </cell>
          <cell r="P206" t="str">
            <v>*</v>
          </cell>
          <cell r="Q206" t="str">
            <v>MB</v>
          </cell>
          <cell r="AN206" t="str">
            <v>MB</v>
          </cell>
          <cell r="AW206" t="str">
            <v>RB</v>
          </cell>
          <cell r="CQ206" t="str">
            <v>RB</v>
          </cell>
          <cell r="CY206" t="str">
            <v>RB</v>
          </cell>
          <cell r="DJ206" t="str">
            <v>RB</v>
          </cell>
          <cell r="DP206" t="str">
            <v>RB</v>
          </cell>
          <cell r="DY206" t="str">
            <v>RB</v>
          </cell>
          <cell r="EW206" t="str">
            <v>RB</v>
          </cell>
          <cell r="EX206" t="str">
            <v>IV</v>
          </cell>
          <cell r="EY206" t="str">
            <v>IV</v>
          </cell>
          <cell r="FC206" t="str">
            <v>IV</v>
          </cell>
          <cell r="FD206" t="str">
            <v>IV</v>
          </cell>
          <cell r="FS206" t="str">
            <v>IV</v>
          </cell>
          <cell r="GB206" t="str">
            <v>IV</v>
          </cell>
          <cell r="GF206" t="str">
            <v>RB</v>
          </cell>
          <cell r="GP206" t="str">
            <v>RB</v>
          </cell>
          <cell r="GX206" t="str">
            <v>RB</v>
          </cell>
          <cell r="IE206" t="str">
            <v>RB</v>
          </cell>
          <cell r="II206" t="str">
            <v>*</v>
          </cell>
        </row>
        <row r="207">
          <cell r="C207" t="str">
            <v>ハチクマ</v>
          </cell>
          <cell r="D207" t="str">
            <v>Pernis apivorus</v>
          </cell>
          <cell r="E207" t="str">
            <v>タカ</v>
          </cell>
          <cell r="F207" t="str">
            <v>タカ</v>
          </cell>
          <cell r="G207" t="str">
            <v>Falconiformes</v>
          </cell>
          <cell r="H207" t="str">
            <v>Accipitridae</v>
          </cell>
          <cell r="I207">
            <v>16</v>
          </cell>
          <cell r="J207">
            <v>24</v>
          </cell>
          <cell r="K207">
            <v>162403</v>
          </cell>
          <cell r="N207" t="str">
            <v>森林</v>
          </cell>
          <cell r="O207" t="str">
            <v>夏鳥</v>
          </cell>
          <cell r="P207" t="str">
            <v>*</v>
          </cell>
          <cell r="Q207" t="str">
            <v>MB</v>
          </cell>
          <cell r="AW207" t="str">
            <v>MB</v>
          </cell>
          <cell r="CQ207" t="str">
            <v>MB</v>
          </cell>
          <cell r="DJ207" t="str">
            <v>MB</v>
          </cell>
          <cell r="DP207" t="str">
            <v>PV</v>
          </cell>
          <cell r="DY207" t="str">
            <v>PV</v>
          </cell>
          <cell r="GU207" t="str">
            <v>PV</v>
          </cell>
          <cell r="GZ207" t="str">
            <v>PV</v>
          </cell>
          <cell r="HI207" t="str">
            <v>PV</v>
          </cell>
          <cell r="II207" t="str">
            <v>*</v>
          </cell>
        </row>
        <row r="208">
          <cell r="C208" t="str">
            <v>亜種ハチクマ</v>
          </cell>
          <cell r="D208" t="str">
            <v>Pernis apivorus orientalis</v>
          </cell>
          <cell r="E208" t="str">
            <v>タカ</v>
          </cell>
          <cell r="F208" t="str">
            <v>タカ</v>
          </cell>
          <cell r="G208" t="str">
            <v>Falconiformes</v>
          </cell>
          <cell r="H208" t="str">
            <v>Accipitridae</v>
          </cell>
          <cell r="I208">
            <v>16</v>
          </cell>
          <cell r="J208">
            <v>24</v>
          </cell>
          <cell r="K208">
            <v>162404</v>
          </cell>
          <cell r="L208" t="str">
            <v>△</v>
          </cell>
          <cell r="N208" t="str">
            <v/>
          </cell>
          <cell r="P208" t="str">
            <v>*</v>
          </cell>
          <cell r="Q208" t="str">
            <v>MB</v>
          </cell>
          <cell r="AW208" t="str">
            <v>MB</v>
          </cell>
          <cell r="CQ208" t="str">
            <v>MB</v>
          </cell>
          <cell r="DJ208" t="str">
            <v>MB</v>
          </cell>
          <cell r="DP208" t="str">
            <v>PV</v>
          </cell>
          <cell r="DY208" t="str">
            <v>PV</v>
          </cell>
          <cell r="GU208" t="str">
            <v>PV</v>
          </cell>
          <cell r="GZ208" t="str">
            <v>PV</v>
          </cell>
          <cell r="HI208" t="str">
            <v>PV</v>
          </cell>
          <cell r="II208" t="str">
            <v>*</v>
          </cell>
        </row>
        <row r="209">
          <cell r="C209" t="str">
            <v>トビ</v>
          </cell>
          <cell r="D209" t="str">
            <v>Milvus migrans</v>
          </cell>
          <cell r="E209" t="str">
            <v>タカ</v>
          </cell>
          <cell r="F209" t="str">
            <v>タカ</v>
          </cell>
          <cell r="G209" t="str">
            <v>Falconiformes</v>
          </cell>
          <cell r="H209" t="str">
            <v>Accipitridae</v>
          </cell>
          <cell r="I209">
            <v>16</v>
          </cell>
          <cell r="J209">
            <v>24</v>
          </cell>
          <cell r="K209">
            <v>162405</v>
          </cell>
          <cell r="N209" t="str">
            <v>その他</v>
          </cell>
          <cell r="O209" t="str">
            <v>留鳥</v>
          </cell>
          <cell r="P209" t="str">
            <v>*</v>
          </cell>
          <cell r="Q209" t="str">
            <v>RB</v>
          </cell>
          <cell r="AN209" t="str">
            <v>RB</v>
          </cell>
          <cell r="AW209" t="str">
            <v>RB</v>
          </cell>
          <cell r="CQ209" t="str">
            <v>RB</v>
          </cell>
          <cell r="CY209" t="str">
            <v>RB</v>
          </cell>
          <cell r="DJ209" t="str">
            <v>RB</v>
          </cell>
          <cell r="DP209" t="str">
            <v>RB</v>
          </cell>
          <cell r="DY209" t="str">
            <v>RB</v>
          </cell>
          <cell r="DZ209" t="str">
            <v>RB</v>
          </cell>
          <cell r="EA209" t="str">
            <v>RB</v>
          </cell>
          <cell r="ET209" t="str">
            <v>WV</v>
          </cell>
          <cell r="EW209" t="str">
            <v>MB</v>
          </cell>
          <cell r="GF209" t="str">
            <v>IV</v>
          </cell>
          <cell r="GP209" t="str">
            <v>IV</v>
          </cell>
          <cell r="GZ209" t="str">
            <v>IV</v>
          </cell>
          <cell r="HE209" t="str">
            <v>IV</v>
          </cell>
          <cell r="HM209" t="str">
            <v>IV</v>
          </cell>
          <cell r="IG209" t="str">
            <v>IV</v>
          </cell>
          <cell r="II209" t="str">
            <v>*</v>
          </cell>
        </row>
        <row r="210">
          <cell r="C210" t="str">
            <v>亜種トビ</v>
          </cell>
          <cell r="D210" t="str">
            <v>Milvus migrans lineatus</v>
          </cell>
          <cell r="E210" t="str">
            <v>タカ</v>
          </cell>
          <cell r="F210" t="str">
            <v>タカ</v>
          </cell>
          <cell r="G210" t="str">
            <v>Falconiformes</v>
          </cell>
          <cell r="H210" t="str">
            <v>Accipitridae</v>
          </cell>
          <cell r="I210">
            <v>16</v>
          </cell>
          <cell r="J210">
            <v>24</v>
          </cell>
          <cell r="K210">
            <v>162406</v>
          </cell>
          <cell r="L210" t="str">
            <v>△</v>
          </cell>
          <cell r="N210" t="str">
            <v/>
          </cell>
          <cell r="P210" t="str">
            <v>*</v>
          </cell>
          <cell r="Q210" t="str">
            <v>RB</v>
          </cell>
          <cell r="AN210" t="str">
            <v>RB</v>
          </cell>
          <cell r="AW210" t="str">
            <v>RB</v>
          </cell>
          <cell r="CQ210" t="str">
            <v>RB</v>
          </cell>
          <cell r="CY210" t="str">
            <v>RB</v>
          </cell>
          <cell r="DJ210" t="str">
            <v>RB</v>
          </cell>
          <cell r="DP210" t="str">
            <v>RB</v>
          </cell>
          <cell r="DY210" t="str">
            <v>RB</v>
          </cell>
          <cell r="DZ210" t="str">
            <v>RB</v>
          </cell>
          <cell r="EA210" t="str">
            <v>RB</v>
          </cell>
          <cell r="ET210" t="str">
            <v>WV</v>
          </cell>
          <cell r="EW210" t="str">
            <v>MB</v>
          </cell>
          <cell r="GF210" t="str">
            <v>IV</v>
          </cell>
          <cell r="GP210" t="str">
            <v>IV</v>
          </cell>
          <cell r="GZ210" t="str">
            <v>IV</v>
          </cell>
          <cell r="HE210" t="str">
            <v>IV</v>
          </cell>
          <cell r="HM210" t="str">
            <v>IV</v>
          </cell>
          <cell r="IG210" t="str">
            <v>IV</v>
          </cell>
          <cell r="II210" t="str">
            <v>*</v>
          </cell>
        </row>
        <row r="211">
          <cell r="C211" t="str">
            <v>オジロワシ</v>
          </cell>
          <cell r="D211" t="str">
            <v>Haliaeetus albicilla</v>
          </cell>
          <cell r="E211" t="str">
            <v>タカ</v>
          </cell>
          <cell r="F211" t="str">
            <v>タカ</v>
          </cell>
          <cell r="G211" t="str">
            <v>Falconiformes</v>
          </cell>
          <cell r="H211" t="str">
            <v>Accipitridae</v>
          </cell>
          <cell r="I211">
            <v>16</v>
          </cell>
          <cell r="J211">
            <v>24</v>
          </cell>
          <cell r="K211">
            <v>162407</v>
          </cell>
          <cell r="N211" t="str">
            <v>水域周辺</v>
          </cell>
          <cell r="O211" t="str">
            <v>冬鳥/不規則的旅鳥</v>
          </cell>
          <cell r="P211" t="str">
            <v>*</v>
          </cell>
          <cell r="Q211" t="str">
            <v>RB,WV</v>
          </cell>
          <cell r="AN211" t="str">
            <v>RB,WV</v>
          </cell>
          <cell r="AX211" t="str">
            <v>WV</v>
          </cell>
          <cell r="AY211" t="str">
            <v>IV</v>
          </cell>
          <cell r="AZ211" t="str">
            <v>IV</v>
          </cell>
          <cell r="CQ211" t="str">
            <v>WV</v>
          </cell>
          <cell r="CY211" t="str">
            <v>IV</v>
          </cell>
          <cell r="DJ211" t="str">
            <v>IV</v>
          </cell>
          <cell r="DP211" t="str">
            <v>IV</v>
          </cell>
          <cell r="DY211" t="str">
            <v>IV</v>
          </cell>
          <cell r="EW211" t="str">
            <v>IV</v>
          </cell>
          <cell r="FM211" t="str">
            <v>IV</v>
          </cell>
          <cell r="GO211" t="str">
            <v>IV</v>
          </cell>
          <cell r="GX211" t="str">
            <v>IV</v>
          </cell>
          <cell r="II211" t="str">
            <v>*</v>
          </cell>
        </row>
        <row r="212">
          <cell r="C212" t="str">
            <v>亜種オジロワシ</v>
          </cell>
          <cell r="D212" t="str">
            <v>Haliaeetus albicilla albicilla</v>
          </cell>
          <cell r="E212" t="str">
            <v>タカ</v>
          </cell>
          <cell r="F212" t="str">
            <v>タカ</v>
          </cell>
          <cell r="G212" t="str">
            <v>Falconiformes</v>
          </cell>
          <cell r="H212" t="str">
            <v>Accipitridae</v>
          </cell>
          <cell r="I212">
            <v>16</v>
          </cell>
          <cell r="J212">
            <v>24</v>
          </cell>
          <cell r="K212">
            <v>162408</v>
          </cell>
          <cell r="L212" t="str">
            <v>△</v>
          </cell>
          <cell r="N212" t="str">
            <v/>
          </cell>
          <cell r="P212" t="str">
            <v>*</v>
          </cell>
          <cell r="Q212" t="str">
            <v>RB,WV</v>
          </cell>
          <cell r="AN212" t="str">
            <v>RB,WV</v>
          </cell>
          <cell r="AX212" t="str">
            <v>WV</v>
          </cell>
          <cell r="AY212" t="str">
            <v>IV</v>
          </cell>
          <cell r="AZ212" t="str">
            <v>IV</v>
          </cell>
          <cell r="CQ212" t="str">
            <v>WV</v>
          </cell>
          <cell r="CY212" t="str">
            <v>IV</v>
          </cell>
          <cell r="DJ212" t="str">
            <v>IV</v>
          </cell>
          <cell r="DP212" t="str">
            <v>IV</v>
          </cell>
          <cell r="DY212" t="str">
            <v>IV</v>
          </cell>
          <cell r="EW212" t="str">
            <v>IV</v>
          </cell>
          <cell r="FM212" t="str">
            <v>IV</v>
          </cell>
          <cell r="GO212" t="str">
            <v>IV</v>
          </cell>
          <cell r="GX212" t="str">
            <v>IV</v>
          </cell>
          <cell r="II212" t="str">
            <v>*</v>
          </cell>
        </row>
        <row r="213">
          <cell r="C213" t="str">
            <v>オオワシ</v>
          </cell>
          <cell r="D213" t="str">
            <v>Haliaeetus pelagicus</v>
          </cell>
          <cell r="E213" t="str">
            <v>タカ</v>
          </cell>
          <cell r="F213" t="str">
            <v>タカ</v>
          </cell>
          <cell r="G213" t="str">
            <v>Falconiformes</v>
          </cell>
          <cell r="H213" t="str">
            <v>Accipitridae</v>
          </cell>
          <cell r="I213">
            <v>16</v>
          </cell>
          <cell r="J213">
            <v>24</v>
          </cell>
          <cell r="K213">
            <v>162409</v>
          </cell>
          <cell r="N213" t="str">
            <v>水域周辺</v>
          </cell>
          <cell r="O213" t="str">
            <v>冬鳥/不規則的旅鳥</v>
          </cell>
          <cell r="P213" t="str">
            <v>*</v>
          </cell>
          <cell r="Q213" t="str">
            <v>WV</v>
          </cell>
          <cell r="AN213" t="str">
            <v>WV</v>
          </cell>
          <cell r="AX213" t="str">
            <v>WV</v>
          </cell>
          <cell r="AY213" t="str">
            <v>WV</v>
          </cell>
          <cell r="AZ213" t="str">
            <v>IV</v>
          </cell>
          <cell r="CQ213" t="str">
            <v>IV</v>
          </cell>
          <cell r="CY213" t="str">
            <v>IV</v>
          </cell>
          <cell r="DJ213" t="str">
            <v>IV</v>
          </cell>
          <cell r="DP213" t="str">
            <v>IV</v>
          </cell>
          <cell r="DY213" t="str">
            <v>IV</v>
          </cell>
          <cell r="EA213" t="str">
            <v>IV</v>
          </cell>
          <cell r="EW213" t="str">
            <v>IV</v>
          </cell>
          <cell r="GO213" t="str">
            <v>IV</v>
          </cell>
          <cell r="GZ213" t="str">
            <v>IV</v>
          </cell>
          <cell r="II213" t="str">
            <v>*</v>
          </cell>
        </row>
        <row r="214">
          <cell r="C214" t="str">
            <v>亜種オオワシ</v>
          </cell>
          <cell r="D214" t="str">
            <v>Haliaeetus pelagicus pelagicus</v>
          </cell>
          <cell r="E214" t="str">
            <v>タカ</v>
          </cell>
          <cell r="F214" t="str">
            <v>タカ</v>
          </cell>
          <cell r="G214" t="str">
            <v>Falconiformes</v>
          </cell>
          <cell r="H214" t="str">
            <v>Accipitridae</v>
          </cell>
          <cell r="I214">
            <v>16</v>
          </cell>
          <cell r="J214">
            <v>24</v>
          </cell>
          <cell r="K214">
            <v>162410</v>
          </cell>
          <cell r="L214" t="str">
            <v>△</v>
          </cell>
          <cell r="N214" t="str">
            <v/>
          </cell>
          <cell r="P214" t="str">
            <v>*</v>
          </cell>
          <cell r="Q214" t="str">
            <v>WV</v>
          </cell>
          <cell r="AN214" t="str">
            <v>WV</v>
          </cell>
          <cell r="AX214" t="str">
            <v>WV</v>
          </cell>
          <cell r="AY214" t="str">
            <v>WV</v>
          </cell>
          <cell r="AZ214" t="str">
            <v>IV</v>
          </cell>
          <cell r="CQ214" t="str">
            <v>IV</v>
          </cell>
          <cell r="CY214" t="str">
            <v>IV</v>
          </cell>
          <cell r="DJ214" t="str">
            <v>IV</v>
          </cell>
          <cell r="DP214" t="str">
            <v>IV</v>
          </cell>
          <cell r="DY214" t="str">
            <v>IV</v>
          </cell>
          <cell r="EA214" t="str">
            <v>IV</v>
          </cell>
          <cell r="EW214" t="str">
            <v>IV</v>
          </cell>
          <cell r="GO214" t="str">
            <v>IV</v>
          </cell>
          <cell r="GZ214" t="str">
            <v>IV</v>
          </cell>
          <cell r="II214" t="str">
            <v>*</v>
          </cell>
        </row>
        <row r="215">
          <cell r="C215" t="str">
            <v>オオタカ</v>
          </cell>
          <cell r="D215" t="str">
            <v>Accipiter gentilis</v>
          </cell>
          <cell r="E215" t="str">
            <v>タカ</v>
          </cell>
          <cell r="F215" t="str">
            <v>タカ</v>
          </cell>
          <cell r="G215" t="str">
            <v>Falconiformes</v>
          </cell>
          <cell r="H215" t="str">
            <v>Accipitridae</v>
          </cell>
          <cell r="I215">
            <v>16</v>
          </cell>
          <cell r="J215">
            <v>24</v>
          </cell>
          <cell r="K215">
            <v>162411</v>
          </cell>
          <cell r="N215" t="str">
            <v>森林周辺</v>
          </cell>
          <cell r="O215" t="str">
            <v>留鳥</v>
          </cell>
          <cell r="P215" t="str">
            <v>*</v>
          </cell>
          <cell r="Q215" t="str">
            <v>RB</v>
          </cell>
          <cell r="AN215" t="str">
            <v>MB</v>
          </cell>
          <cell r="AW215" t="str">
            <v>RB</v>
          </cell>
          <cell r="CQ215" t="str">
            <v>RB</v>
          </cell>
          <cell r="CY215" t="str">
            <v>WV</v>
          </cell>
          <cell r="DJ215" t="str">
            <v>WV</v>
          </cell>
          <cell r="DP215" t="str">
            <v>WV</v>
          </cell>
          <cell r="DY215" t="str">
            <v>WV</v>
          </cell>
          <cell r="EW215" t="str">
            <v>WV</v>
          </cell>
          <cell r="FM215" t="str">
            <v>IV</v>
          </cell>
          <cell r="GX215" t="str">
            <v>WV</v>
          </cell>
          <cell r="II215" t="str">
            <v>*</v>
          </cell>
        </row>
        <row r="216">
          <cell r="C216" t="str">
            <v>亜種オオタカ</v>
          </cell>
          <cell r="D216" t="str">
            <v>Accipiter gentilis fujiyamae</v>
          </cell>
          <cell r="E216" t="str">
            <v>タカ</v>
          </cell>
          <cell r="F216" t="str">
            <v>タカ</v>
          </cell>
          <cell r="G216" t="str">
            <v>Falconiformes</v>
          </cell>
          <cell r="H216" t="str">
            <v>Accipitridae</v>
          </cell>
          <cell r="I216">
            <v>16</v>
          </cell>
          <cell r="J216">
            <v>24</v>
          </cell>
          <cell r="K216">
            <v>162412</v>
          </cell>
          <cell r="L216" t="str">
            <v>△</v>
          </cell>
          <cell r="N216" t="str">
            <v/>
          </cell>
          <cell r="P216" t="str">
            <v>*</v>
          </cell>
          <cell r="Q216" t="str">
            <v>RB</v>
          </cell>
          <cell r="AN216" t="str">
            <v>MB</v>
          </cell>
          <cell r="AW216" t="str">
            <v>RB</v>
          </cell>
          <cell r="CQ216" t="str">
            <v>RB</v>
          </cell>
          <cell r="CY216" t="str">
            <v>WV</v>
          </cell>
          <cell r="DJ216" t="str">
            <v>WV</v>
          </cell>
          <cell r="DP216" t="str">
            <v>WV</v>
          </cell>
          <cell r="DY216" t="str">
            <v>WV</v>
          </cell>
          <cell r="EW216" t="str">
            <v>WV</v>
          </cell>
          <cell r="FM216" t="str">
            <v>IV</v>
          </cell>
          <cell r="GX216" t="str">
            <v>WV</v>
          </cell>
          <cell r="II216" t="str">
            <v>*</v>
          </cell>
        </row>
        <row r="217">
          <cell r="C217" t="str">
            <v>アカハラダカ</v>
          </cell>
          <cell r="D217" t="str">
            <v>Accipiter soloensis</v>
          </cell>
          <cell r="E217" t="str">
            <v>タカ</v>
          </cell>
          <cell r="F217" t="str">
            <v>タカ</v>
          </cell>
          <cell r="G217" t="str">
            <v>Falconiformes</v>
          </cell>
          <cell r="H217" t="str">
            <v>Accipitridae</v>
          </cell>
          <cell r="I217">
            <v>16</v>
          </cell>
          <cell r="J217">
            <v>24</v>
          </cell>
          <cell r="K217">
            <v>162413</v>
          </cell>
          <cell r="N217" t="str">
            <v>森林周辺</v>
          </cell>
          <cell r="O217" t="str">
            <v>旅鳥</v>
          </cell>
          <cell r="P217" t="str">
            <v>*</v>
          </cell>
          <cell r="W217" t="str">
            <v>AV</v>
          </cell>
          <cell r="AW217" t="str">
            <v>PV</v>
          </cell>
          <cell r="DJ217" t="str">
            <v>AV</v>
          </cell>
          <cell r="DP217" t="str">
            <v>PV</v>
          </cell>
          <cell r="DY217" t="str">
            <v>PV</v>
          </cell>
          <cell r="EF217" t="str">
            <v>PV</v>
          </cell>
          <cell r="FJ217" t="str">
            <v>AV</v>
          </cell>
          <cell r="FM217" t="str">
            <v>AV</v>
          </cell>
          <cell r="GF217" t="str">
            <v>PV</v>
          </cell>
          <cell r="GO217" t="str">
            <v>PV</v>
          </cell>
          <cell r="GX217" t="str">
            <v>PV</v>
          </cell>
          <cell r="II217" t="str">
            <v>*</v>
          </cell>
        </row>
        <row r="218">
          <cell r="C218" t="str">
            <v>ツミ</v>
          </cell>
          <cell r="D218" t="str">
            <v>Accipiter gularis</v>
          </cell>
          <cell r="E218" t="str">
            <v>タカ</v>
          </cell>
          <cell r="F218" t="str">
            <v>タカ</v>
          </cell>
          <cell r="G218" t="str">
            <v>Falconiformes</v>
          </cell>
          <cell r="H218" t="str">
            <v>Accipitridae</v>
          </cell>
          <cell r="I218">
            <v>16</v>
          </cell>
          <cell r="J218">
            <v>24</v>
          </cell>
          <cell r="K218">
            <v>162414</v>
          </cell>
          <cell r="N218" t="str">
            <v>森林</v>
          </cell>
          <cell r="O218" t="str">
            <v>留鳥</v>
          </cell>
          <cell r="P218" t="str">
            <v>*</v>
          </cell>
          <cell r="Q218" t="str">
            <v>RB</v>
          </cell>
          <cell r="AN218" t="str">
            <v>RB</v>
          </cell>
          <cell r="AW218" t="str">
            <v>RB</v>
          </cell>
          <cell r="CQ218" t="str">
            <v>RB</v>
          </cell>
          <cell r="CY218" t="str">
            <v>WV</v>
          </cell>
          <cell r="DJ218" t="str">
            <v>RB,WV</v>
          </cell>
          <cell r="DP218" t="str">
            <v>RB</v>
          </cell>
          <cell r="DY218" t="str">
            <v>WV</v>
          </cell>
          <cell r="ES218" t="str">
            <v>IV</v>
          </cell>
          <cell r="ET218" t="str">
            <v>IV</v>
          </cell>
          <cell r="EW218" t="str">
            <v>WV</v>
          </cell>
          <cell r="FM218" t="str">
            <v>WV</v>
          </cell>
          <cell r="GA218" t="str">
            <v>WV</v>
          </cell>
          <cell r="GF218" t="str">
            <v>IV</v>
          </cell>
          <cell r="GO218" t="str">
            <v>WV</v>
          </cell>
          <cell r="GW218" t="str">
            <v>RB</v>
          </cell>
          <cell r="GZ218" t="str">
            <v>RB</v>
          </cell>
          <cell r="HR218" t="str">
            <v>WV,RB</v>
          </cell>
          <cell r="HY218" t="str">
            <v>RB/WV</v>
          </cell>
          <cell r="IE218" t="str">
            <v>WV</v>
          </cell>
          <cell r="II218" t="str">
            <v>*</v>
          </cell>
        </row>
        <row r="219">
          <cell r="C219" t="str">
            <v>亜種ツミ</v>
          </cell>
          <cell r="D219" t="str">
            <v>Accipiter gularis gularis</v>
          </cell>
          <cell r="E219" t="str">
            <v>タカ</v>
          </cell>
          <cell r="F219" t="str">
            <v>タカ</v>
          </cell>
          <cell r="G219" t="str">
            <v>Falconiformes</v>
          </cell>
          <cell r="H219" t="str">
            <v>Accipitridae</v>
          </cell>
          <cell r="I219">
            <v>16</v>
          </cell>
          <cell r="J219">
            <v>24</v>
          </cell>
          <cell r="K219">
            <v>162415</v>
          </cell>
          <cell r="L219" t="str">
            <v>△</v>
          </cell>
          <cell r="N219" t="str">
            <v/>
          </cell>
          <cell r="P219" t="str">
            <v>*</v>
          </cell>
          <cell r="Q219" t="str">
            <v>RB</v>
          </cell>
          <cell r="AN219" t="str">
            <v>RB</v>
          </cell>
          <cell r="AW219" t="str">
            <v>RB</v>
          </cell>
          <cell r="CQ219" t="str">
            <v>RB</v>
          </cell>
          <cell r="CY219" t="str">
            <v>WV</v>
          </cell>
          <cell r="DJ219" t="str">
            <v>RB,WV</v>
          </cell>
          <cell r="DP219" t="str">
            <v>RB</v>
          </cell>
          <cell r="DY219" t="str">
            <v>WV</v>
          </cell>
          <cell r="ES219" t="str">
            <v>IV</v>
          </cell>
          <cell r="ET219" t="str">
            <v>IV</v>
          </cell>
          <cell r="EW219" t="str">
            <v>WV</v>
          </cell>
          <cell r="FM219" t="str">
            <v>WV</v>
          </cell>
          <cell r="GA219" t="str">
            <v>WV</v>
          </cell>
          <cell r="GF219" t="str">
            <v>IV</v>
          </cell>
          <cell r="GO219" t="str">
            <v>WV</v>
          </cell>
          <cell r="GZ219" t="str">
            <v>RB</v>
          </cell>
          <cell r="HR219" t="str">
            <v>WV</v>
          </cell>
          <cell r="HY219" t="str">
            <v>WV</v>
          </cell>
          <cell r="IE219" t="str">
            <v>WV</v>
          </cell>
          <cell r="II219" t="str">
            <v>*</v>
          </cell>
        </row>
        <row r="220">
          <cell r="C220" t="str">
            <v>亜種リュウキュウツミ</v>
          </cell>
          <cell r="D220" t="str">
            <v>Accipiter gularis iwasakii</v>
          </cell>
          <cell r="E220" t="str">
            <v>タカ</v>
          </cell>
          <cell r="F220" t="str">
            <v>タカ</v>
          </cell>
          <cell r="G220" t="str">
            <v>Falconiformes</v>
          </cell>
          <cell r="H220" t="str">
            <v>Accipitridae</v>
          </cell>
          <cell r="I220">
            <v>16</v>
          </cell>
          <cell r="J220">
            <v>24</v>
          </cell>
          <cell r="K220">
            <v>162416</v>
          </cell>
          <cell r="L220" t="str">
            <v>△</v>
          </cell>
          <cell r="N220" t="str">
            <v/>
          </cell>
          <cell r="P220" t="str">
            <v>*</v>
          </cell>
          <cell r="GW220" t="str">
            <v>RB</v>
          </cell>
          <cell r="HR220" t="str">
            <v>RB</v>
          </cell>
          <cell r="HY220" t="str">
            <v>RB</v>
          </cell>
          <cell r="II220" t="str">
            <v>*</v>
          </cell>
        </row>
        <row r="221">
          <cell r="C221" t="str">
            <v>ハイタカ</v>
          </cell>
          <cell r="D221" t="str">
            <v>Accipiter nisus</v>
          </cell>
          <cell r="E221" t="str">
            <v>タカ</v>
          </cell>
          <cell r="F221" t="str">
            <v>タカ</v>
          </cell>
          <cell r="G221" t="str">
            <v>Falconiformes</v>
          </cell>
          <cell r="H221" t="str">
            <v>Accipitridae</v>
          </cell>
          <cell r="I221">
            <v>16</v>
          </cell>
          <cell r="J221">
            <v>24</v>
          </cell>
          <cell r="K221">
            <v>162417</v>
          </cell>
          <cell r="N221" t="str">
            <v>森林</v>
          </cell>
          <cell r="O221" t="str">
            <v>留鳥</v>
          </cell>
          <cell r="P221" t="str">
            <v>*</v>
          </cell>
          <cell r="Q221" t="str">
            <v>RB</v>
          </cell>
          <cell r="AN221" t="str">
            <v>MB</v>
          </cell>
          <cell r="AW221" t="str">
            <v>RB</v>
          </cell>
          <cell r="CQ221" t="str">
            <v>RB</v>
          </cell>
          <cell r="CY221" t="str">
            <v>WV</v>
          </cell>
          <cell r="DJ221" t="str">
            <v>WV</v>
          </cell>
          <cell r="DP221" t="str">
            <v>WV</v>
          </cell>
          <cell r="DY221" t="str">
            <v>WV</v>
          </cell>
          <cell r="ES221" t="str">
            <v>WV</v>
          </cell>
          <cell r="ET221" t="str">
            <v>WV</v>
          </cell>
          <cell r="EW221" t="str">
            <v>WV</v>
          </cell>
          <cell r="GF221" t="str">
            <v>WV</v>
          </cell>
          <cell r="GW221" t="str">
            <v>IV</v>
          </cell>
          <cell r="GX221" t="str">
            <v>WV</v>
          </cell>
          <cell r="IE221" t="str">
            <v>IV</v>
          </cell>
          <cell r="II221" t="str">
            <v>*</v>
          </cell>
        </row>
        <row r="222">
          <cell r="C222" t="str">
            <v>亜種ハイタカ</v>
          </cell>
          <cell r="D222" t="str">
            <v>Accipiter nisus nisosimilis</v>
          </cell>
          <cell r="E222" t="str">
            <v>タカ</v>
          </cell>
          <cell r="F222" t="str">
            <v>タカ</v>
          </cell>
          <cell r="G222" t="str">
            <v>Falconiformes</v>
          </cell>
          <cell r="H222" t="str">
            <v>Accipitridae</v>
          </cell>
          <cell r="I222">
            <v>16</v>
          </cell>
          <cell r="J222">
            <v>24</v>
          </cell>
          <cell r="K222">
            <v>162418</v>
          </cell>
          <cell r="L222" t="str">
            <v>△</v>
          </cell>
          <cell r="N222" t="str">
            <v/>
          </cell>
          <cell r="P222" t="str">
            <v>*</v>
          </cell>
          <cell r="Q222" t="str">
            <v>RB</v>
          </cell>
          <cell r="AN222" t="str">
            <v>MB</v>
          </cell>
          <cell r="AW222" t="str">
            <v>RB</v>
          </cell>
          <cell r="CQ222" t="str">
            <v>RB</v>
          </cell>
          <cell r="CY222" t="str">
            <v>WV</v>
          </cell>
          <cell r="DJ222" t="str">
            <v>WV</v>
          </cell>
          <cell r="DP222" t="str">
            <v>WV</v>
          </cell>
          <cell r="DY222" t="str">
            <v>WV</v>
          </cell>
          <cell r="ES222" t="str">
            <v>WV</v>
          </cell>
          <cell r="ET222" t="str">
            <v>WV</v>
          </cell>
          <cell r="EW222" t="str">
            <v>WV</v>
          </cell>
          <cell r="GF222" t="str">
            <v>WV</v>
          </cell>
          <cell r="GW222" t="str">
            <v>IV</v>
          </cell>
          <cell r="GX222" t="str">
            <v>WV</v>
          </cell>
          <cell r="IE222" t="str">
            <v>IV</v>
          </cell>
          <cell r="II222" t="str">
            <v>*</v>
          </cell>
        </row>
        <row r="223">
          <cell r="C223" t="str">
            <v>ケアシノスリ</v>
          </cell>
          <cell r="D223" t="str">
            <v>Buteo lagopus</v>
          </cell>
          <cell r="E223" t="str">
            <v>タカ</v>
          </cell>
          <cell r="F223" t="str">
            <v>タカ</v>
          </cell>
          <cell r="G223" t="str">
            <v>Falconiformes</v>
          </cell>
          <cell r="H223" t="str">
            <v>Accipitridae</v>
          </cell>
          <cell r="I223">
            <v>16</v>
          </cell>
          <cell r="J223">
            <v>24</v>
          </cell>
          <cell r="K223">
            <v>162419</v>
          </cell>
          <cell r="N223" t="str">
            <v>草地</v>
          </cell>
          <cell r="P223" t="str">
            <v>*</v>
          </cell>
          <cell r="Q223" t="str">
            <v>WV</v>
          </cell>
          <cell r="AN223" t="str">
            <v>WV</v>
          </cell>
          <cell r="AW223" t="str">
            <v>WV</v>
          </cell>
          <cell r="CQ223" t="str">
            <v>WV</v>
          </cell>
          <cell r="DN223" t="str">
            <v>IV</v>
          </cell>
          <cell r="DP223" t="str">
            <v>WV</v>
          </cell>
          <cell r="DY223" t="str">
            <v>WV</v>
          </cell>
          <cell r="GZ223" t="str">
            <v>WV</v>
          </cell>
          <cell r="HD223" t="str">
            <v>WV</v>
          </cell>
          <cell r="HM223" t="str">
            <v>WV</v>
          </cell>
          <cell r="HR223" t="str">
            <v>WV</v>
          </cell>
          <cell r="II223" t="str">
            <v>*</v>
          </cell>
        </row>
        <row r="224">
          <cell r="C224" t="str">
            <v>亜種ケアシノスリ</v>
          </cell>
          <cell r="D224" t="str">
            <v>Buteo lagopus menzbieri</v>
          </cell>
          <cell r="E224" t="str">
            <v>タカ</v>
          </cell>
          <cell r="F224" t="str">
            <v>タカ</v>
          </cell>
          <cell r="G224" t="str">
            <v>Falconiformes</v>
          </cell>
          <cell r="H224" t="str">
            <v>Accipitridae</v>
          </cell>
          <cell r="I224">
            <v>16</v>
          </cell>
          <cell r="J224">
            <v>24</v>
          </cell>
          <cell r="K224">
            <v>162420</v>
          </cell>
          <cell r="L224" t="str">
            <v>△</v>
          </cell>
          <cell r="N224" t="str">
            <v/>
          </cell>
          <cell r="P224" t="str">
            <v>*</v>
          </cell>
          <cell r="Q224" t="str">
            <v>WV</v>
          </cell>
          <cell r="AN224" t="str">
            <v>WV</v>
          </cell>
          <cell r="AW224" t="str">
            <v>WV</v>
          </cell>
          <cell r="CQ224" t="str">
            <v>WV</v>
          </cell>
          <cell r="DN224" t="str">
            <v>IV</v>
          </cell>
          <cell r="DP224" t="str">
            <v>WV</v>
          </cell>
          <cell r="DY224" t="str">
            <v>WV</v>
          </cell>
          <cell r="GZ224" t="str">
            <v>WV</v>
          </cell>
          <cell r="HD224" t="str">
            <v>WV</v>
          </cell>
          <cell r="HM224" t="str">
            <v>WV</v>
          </cell>
          <cell r="HR224" t="str">
            <v>WV</v>
          </cell>
          <cell r="II224" t="str">
            <v>*</v>
          </cell>
        </row>
        <row r="225">
          <cell r="C225" t="str">
            <v>オオノスリ</v>
          </cell>
          <cell r="D225" t="str">
            <v>Buteo hemilasius</v>
          </cell>
          <cell r="E225" t="str">
            <v>タカ</v>
          </cell>
          <cell r="F225" t="str">
            <v>タカ</v>
          </cell>
          <cell r="G225" t="str">
            <v>Falconiformes</v>
          </cell>
          <cell r="H225" t="str">
            <v>Accipitridae</v>
          </cell>
          <cell r="I225">
            <v>16</v>
          </cell>
          <cell r="J225">
            <v>24</v>
          </cell>
          <cell r="K225">
            <v>162421</v>
          </cell>
          <cell r="N225" t="str">
            <v/>
          </cell>
          <cell r="P225" t="str">
            <v>*</v>
          </cell>
          <cell r="BP225" t="str">
            <v>AV</v>
          </cell>
          <cell r="BQ225" t="str">
            <v>AV</v>
          </cell>
          <cell r="BU225" t="str">
            <v>AV</v>
          </cell>
          <cell r="CE225" t="str">
            <v>AV</v>
          </cell>
          <cell r="CF225" t="str">
            <v>AV</v>
          </cell>
          <cell r="CI225" t="str">
            <v>AV</v>
          </cell>
          <cell r="DR225" t="str">
            <v>AV</v>
          </cell>
          <cell r="DS225" t="str">
            <v>AV</v>
          </cell>
          <cell r="DV225" t="str">
            <v>AV</v>
          </cell>
          <cell r="DX225" t="str">
            <v>AV</v>
          </cell>
          <cell r="DY225" t="str">
            <v>AV</v>
          </cell>
          <cell r="GZ225" t="str">
            <v>AV</v>
          </cell>
          <cell r="HZ225" t="str">
            <v>IV</v>
          </cell>
          <cell r="II225" t="str">
            <v>*</v>
          </cell>
        </row>
        <row r="226">
          <cell r="C226" t="str">
            <v>ノスリ</v>
          </cell>
          <cell r="D226" t="str">
            <v>Buteo buteo</v>
          </cell>
          <cell r="E226" t="str">
            <v>タカ</v>
          </cell>
          <cell r="F226" t="str">
            <v>タカ</v>
          </cell>
          <cell r="G226" t="str">
            <v>Falconiformes</v>
          </cell>
          <cell r="H226" t="str">
            <v>Accipitridae</v>
          </cell>
          <cell r="I226">
            <v>16</v>
          </cell>
          <cell r="J226">
            <v>24</v>
          </cell>
          <cell r="K226">
            <v>162422</v>
          </cell>
          <cell r="N226" t="str">
            <v>森林周辺</v>
          </cell>
          <cell r="O226" t="str">
            <v>留鳥</v>
          </cell>
          <cell r="P226" t="str">
            <v>*</v>
          </cell>
          <cell r="Q226" t="str">
            <v>RB</v>
          </cell>
          <cell r="AN226" t="str">
            <v>RB</v>
          </cell>
          <cell r="AW226" t="str">
            <v>RB</v>
          </cell>
          <cell r="CQ226" t="str">
            <v>RB</v>
          </cell>
          <cell r="CY226" t="str">
            <v>RB</v>
          </cell>
          <cell r="DJ226" t="str">
            <v>RB</v>
          </cell>
          <cell r="DP226" t="str">
            <v>RB</v>
          </cell>
          <cell r="DY226" t="str">
            <v>WV</v>
          </cell>
          <cell r="ES226" t="str">
            <v>WV</v>
          </cell>
          <cell r="ET226" t="str">
            <v>WV</v>
          </cell>
          <cell r="EW226" t="str">
            <v>RB,AV</v>
          </cell>
          <cell r="FS226" t="str">
            <v>RB</v>
          </cell>
          <cell r="FV226" t="str">
            <v>RB</v>
          </cell>
          <cell r="GF226" t="str">
            <v>WV</v>
          </cell>
          <cell r="GP226" t="str">
            <v>WV</v>
          </cell>
          <cell r="GX226" t="str">
            <v>WV</v>
          </cell>
          <cell r="IF226" t="str">
            <v>RB</v>
          </cell>
          <cell r="IG226" t="str">
            <v>RB</v>
          </cell>
          <cell r="II226" t="str">
            <v>*</v>
          </cell>
        </row>
        <row r="227">
          <cell r="C227" t="str">
            <v>亜種ノスリ</v>
          </cell>
          <cell r="D227" t="str">
            <v>Buteo buteo japonicus</v>
          </cell>
          <cell r="E227" t="str">
            <v>タカ</v>
          </cell>
          <cell r="F227" t="str">
            <v>タカ</v>
          </cell>
          <cell r="G227" t="str">
            <v>Falconiformes</v>
          </cell>
          <cell r="H227" t="str">
            <v>Accipitridae</v>
          </cell>
          <cell r="I227">
            <v>16</v>
          </cell>
          <cell r="J227">
            <v>24</v>
          </cell>
          <cell r="K227">
            <v>162423</v>
          </cell>
          <cell r="L227" t="str">
            <v>△</v>
          </cell>
          <cell r="N227" t="str">
            <v/>
          </cell>
          <cell r="P227" t="str">
            <v>*</v>
          </cell>
          <cell r="Q227" t="str">
            <v>RB</v>
          </cell>
          <cell r="AN227" t="str">
            <v>RB</v>
          </cell>
          <cell r="AW227" t="str">
            <v>RB</v>
          </cell>
          <cell r="CQ227" t="str">
            <v>RB</v>
          </cell>
          <cell r="CY227" t="str">
            <v>RB</v>
          </cell>
          <cell r="DJ227" t="str">
            <v>RB</v>
          </cell>
          <cell r="DP227" t="str">
            <v>RB</v>
          </cell>
          <cell r="DY227" t="str">
            <v>WV</v>
          </cell>
          <cell r="ES227" t="str">
            <v>WV</v>
          </cell>
          <cell r="ET227" t="str">
            <v>WV</v>
          </cell>
          <cell r="EW227" t="str">
            <v>RB</v>
          </cell>
          <cell r="GF227" t="str">
            <v>WV</v>
          </cell>
          <cell r="GP227" t="str">
            <v>WV</v>
          </cell>
          <cell r="GX227" t="str">
            <v>WV</v>
          </cell>
          <cell r="II227" t="str">
            <v>*</v>
          </cell>
        </row>
        <row r="228">
          <cell r="C228" t="str">
            <v>亜種オガサワラノスリ</v>
          </cell>
          <cell r="D228" t="str">
            <v>Buteo buteo toyoshimai</v>
          </cell>
          <cell r="E228" t="str">
            <v>タカ</v>
          </cell>
          <cell r="F228" t="str">
            <v>タカ</v>
          </cell>
          <cell r="G228" t="str">
            <v>Falconiformes</v>
          </cell>
          <cell r="H228" t="str">
            <v>Accipitridae</v>
          </cell>
          <cell r="I228">
            <v>16</v>
          </cell>
          <cell r="J228">
            <v>24</v>
          </cell>
          <cell r="K228">
            <v>162424</v>
          </cell>
          <cell r="L228" t="str">
            <v>△</v>
          </cell>
          <cell r="N228" t="str">
            <v/>
          </cell>
          <cell r="P228" t="str">
            <v>*</v>
          </cell>
          <cell r="EW228" t="str">
            <v>AV</v>
          </cell>
          <cell r="FS228" t="str">
            <v>RB</v>
          </cell>
          <cell r="FV228" t="str">
            <v>RB</v>
          </cell>
          <cell r="II228" t="str">
            <v>*</v>
          </cell>
        </row>
        <row r="229">
          <cell r="C229" t="str">
            <v>亜種ダイトウノスリ</v>
          </cell>
          <cell r="D229" t="str">
            <v>Buteo buteo oshiroi</v>
          </cell>
          <cell r="E229" t="str">
            <v>タカ</v>
          </cell>
          <cell r="F229" t="str">
            <v>タカ</v>
          </cell>
          <cell r="G229" t="str">
            <v>Falconiformes</v>
          </cell>
          <cell r="H229" t="str">
            <v>Accipitridae</v>
          </cell>
          <cell r="I229">
            <v>16</v>
          </cell>
          <cell r="J229">
            <v>24</v>
          </cell>
          <cell r="K229">
            <v>162425</v>
          </cell>
          <cell r="L229" t="str">
            <v>△</v>
          </cell>
          <cell r="N229" t="str">
            <v/>
          </cell>
          <cell r="P229" t="str">
            <v>*</v>
          </cell>
          <cell r="IF229" t="str">
            <v>RB</v>
          </cell>
          <cell r="IG229" t="str">
            <v>RB</v>
          </cell>
          <cell r="II229" t="str">
            <v>*</v>
          </cell>
        </row>
        <row r="230">
          <cell r="C230" t="str">
            <v>サシバ</v>
          </cell>
          <cell r="D230" t="str">
            <v>Butastur indicus</v>
          </cell>
          <cell r="E230" t="str">
            <v>タカ</v>
          </cell>
          <cell r="F230" t="str">
            <v>タカ</v>
          </cell>
          <cell r="G230" t="str">
            <v>Falconiformes</v>
          </cell>
          <cell r="H230" t="str">
            <v>Accipitridae</v>
          </cell>
          <cell r="I230">
            <v>16</v>
          </cell>
          <cell r="J230">
            <v>24</v>
          </cell>
          <cell r="K230">
            <v>162426</v>
          </cell>
          <cell r="N230" t="str">
            <v>森林周辺</v>
          </cell>
          <cell r="O230" t="str">
            <v>夏鳥</v>
          </cell>
          <cell r="P230" t="str">
            <v>*</v>
          </cell>
          <cell r="AW230" t="str">
            <v>MB</v>
          </cell>
          <cell r="CQ230" t="str">
            <v>MB</v>
          </cell>
          <cell r="CY230" t="str">
            <v>MB</v>
          </cell>
          <cell r="DJ230" t="str">
            <v>MB</v>
          </cell>
          <cell r="DP230" t="str">
            <v>MB</v>
          </cell>
          <cell r="DY230" t="str">
            <v>PV</v>
          </cell>
          <cell r="ES230" t="str">
            <v>PV</v>
          </cell>
          <cell r="ET230" t="str">
            <v>PV</v>
          </cell>
          <cell r="EW230" t="str">
            <v>MB</v>
          </cell>
          <cell r="GA230" t="str">
            <v>PV</v>
          </cell>
          <cell r="GF230" t="str">
            <v>PV</v>
          </cell>
          <cell r="GO230" t="str">
            <v>PV,WV</v>
          </cell>
          <cell r="GX230" t="str">
            <v>PV,WV</v>
          </cell>
          <cell r="IE230" t="str">
            <v>PV</v>
          </cell>
          <cell r="II230" t="str">
            <v>*</v>
          </cell>
        </row>
        <row r="231">
          <cell r="C231" t="str">
            <v>クマタカ</v>
          </cell>
          <cell r="D231" t="str">
            <v>Spizaetus nipalensis</v>
          </cell>
          <cell r="E231" t="str">
            <v>タカ</v>
          </cell>
          <cell r="F231" t="str">
            <v>タカ</v>
          </cell>
          <cell r="G231" t="str">
            <v>Falconiformes</v>
          </cell>
          <cell r="H231" t="str">
            <v>Accipitridae</v>
          </cell>
          <cell r="I231">
            <v>16</v>
          </cell>
          <cell r="J231">
            <v>24</v>
          </cell>
          <cell r="K231">
            <v>162427</v>
          </cell>
          <cell r="N231" t="str">
            <v>森林</v>
          </cell>
          <cell r="O231" t="str">
            <v>留鳥</v>
          </cell>
          <cell r="P231" t="str">
            <v>*</v>
          </cell>
          <cell r="Q231" t="str">
            <v>RB</v>
          </cell>
          <cell r="AP231" t="str">
            <v>IV</v>
          </cell>
          <cell r="AW231" t="str">
            <v>RB</v>
          </cell>
          <cell r="CQ231" t="str">
            <v>IV</v>
          </cell>
          <cell r="CY231" t="str">
            <v>IV</v>
          </cell>
          <cell r="DJ231" t="str">
            <v>RB</v>
          </cell>
          <cell r="DP231" t="str">
            <v>RB</v>
          </cell>
          <cell r="DY231" t="str">
            <v>IV</v>
          </cell>
          <cell r="II231" t="str">
            <v>*</v>
          </cell>
        </row>
        <row r="232">
          <cell r="C232" t="str">
            <v>亜種クマタカ</v>
          </cell>
          <cell r="D232" t="str">
            <v>Spizaetus nipalensis orientalis</v>
          </cell>
          <cell r="E232" t="str">
            <v>タカ</v>
          </cell>
          <cell r="F232" t="str">
            <v>タカ</v>
          </cell>
          <cell r="G232" t="str">
            <v>Falconiformes</v>
          </cell>
          <cell r="H232" t="str">
            <v>Accipitridae</v>
          </cell>
          <cell r="I232">
            <v>16</v>
          </cell>
          <cell r="J232">
            <v>24</v>
          </cell>
          <cell r="K232">
            <v>162428</v>
          </cell>
          <cell r="L232" t="str">
            <v>△</v>
          </cell>
          <cell r="N232" t="str">
            <v/>
          </cell>
          <cell r="P232" t="str">
            <v>*</v>
          </cell>
          <cell r="Q232" t="str">
            <v>RB</v>
          </cell>
          <cell r="AP232" t="str">
            <v>IV</v>
          </cell>
          <cell r="AW232" t="str">
            <v>RB</v>
          </cell>
          <cell r="CQ232" t="str">
            <v>IV</v>
          </cell>
          <cell r="CY232" t="str">
            <v>IV</v>
          </cell>
          <cell r="DJ232" t="str">
            <v>RB</v>
          </cell>
          <cell r="DP232" t="str">
            <v>RB</v>
          </cell>
          <cell r="DY232" t="str">
            <v>IV</v>
          </cell>
          <cell r="II232" t="str">
            <v>*</v>
          </cell>
        </row>
        <row r="233">
          <cell r="C233" t="str">
            <v>カラフトワシ</v>
          </cell>
          <cell r="D233" t="str">
            <v>Aquila clanga</v>
          </cell>
          <cell r="E233" t="str">
            <v>タカ</v>
          </cell>
          <cell r="F233" t="str">
            <v>タカ</v>
          </cell>
          <cell r="G233" t="str">
            <v>Falconiformes</v>
          </cell>
          <cell r="H233" t="str">
            <v>Accipitridae</v>
          </cell>
          <cell r="I233">
            <v>16</v>
          </cell>
          <cell r="J233">
            <v>24</v>
          </cell>
          <cell r="K233">
            <v>162429</v>
          </cell>
          <cell r="N233" t="str">
            <v/>
          </cell>
          <cell r="P233" t="str">
            <v>*</v>
          </cell>
          <cell r="Q233" t="str">
            <v>AV</v>
          </cell>
          <cell r="BB233" t="str">
            <v>AV</v>
          </cell>
          <cell r="BD233" t="str">
            <v>AV</v>
          </cell>
          <cell r="BM233" t="str">
            <v>AV</v>
          </cell>
          <cell r="BN233" t="str">
            <v>AV</v>
          </cell>
          <cell r="BO233" t="str">
            <v>AV</v>
          </cell>
          <cell r="BV233" t="str">
            <v>AV</v>
          </cell>
          <cell r="DX233" t="str">
            <v>AV</v>
          </cell>
          <cell r="GZ233" t="str">
            <v>AV</v>
          </cell>
          <cell r="HO233" t="str">
            <v>AV</v>
          </cell>
          <cell r="HZ233" t="str">
            <v>AV</v>
          </cell>
          <cell r="II233" t="str">
            <v>*</v>
          </cell>
        </row>
        <row r="234">
          <cell r="C234" t="str">
            <v>カタシロワシ</v>
          </cell>
          <cell r="D234" t="str">
            <v>Aquila heliaca</v>
          </cell>
          <cell r="E234" t="str">
            <v>タカ</v>
          </cell>
          <cell r="F234" t="str">
            <v>タカ</v>
          </cell>
          <cell r="G234" t="str">
            <v>Falconiformes</v>
          </cell>
          <cell r="H234" t="str">
            <v>Accipitridae</v>
          </cell>
          <cell r="I234">
            <v>16</v>
          </cell>
          <cell r="J234">
            <v>24</v>
          </cell>
          <cell r="K234">
            <v>162430</v>
          </cell>
          <cell r="N234" t="str">
            <v/>
          </cell>
          <cell r="P234" t="str">
            <v>*</v>
          </cell>
          <cell r="BC234" t="str">
            <v>AV</v>
          </cell>
          <cell r="BO234" t="str">
            <v>AV</v>
          </cell>
          <cell r="BU234" t="str">
            <v>AV</v>
          </cell>
          <cell r="BV234" t="str">
            <v>AV</v>
          </cell>
          <cell r="CD234" t="str">
            <v>AV</v>
          </cell>
          <cell r="CE234" t="str">
            <v>AV</v>
          </cell>
          <cell r="CF234" t="str">
            <v>AV</v>
          </cell>
          <cell r="DK234" t="str">
            <v>AV</v>
          </cell>
          <cell r="DM234" t="str">
            <v>AV</v>
          </cell>
          <cell r="DR234" t="str">
            <v>AV</v>
          </cell>
          <cell r="DT234" t="str">
            <v>AV</v>
          </cell>
          <cell r="DV234" t="str">
            <v>AV</v>
          </cell>
          <cell r="DX234" t="str">
            <v>AV</v>
          </cell>
          <cell r="HY234" t="str">
            <v>AV</v>
          </cell>
          <cell r="II234" t="str">
            <v>*</v>
          </cell>
        </row>
        <row r="235">
          <cell r="C235" t="str">
            <v>亜種カタシロワシ</v>
          </cell>
          <cell r="D235" t="str">
            <v>Aquila heliaca heliaca</v>
          </cell>
          <cell r="E235" t="str">
            <v>タカ</v>
          </cell>
          <cell r="F235" t="str">
            <v>タカ</v>
          </cell>
          <cell r="G235" t="str">
            <v>Falconiformes</v>
          </cell>
          <cell r="H235" t="str">
            <v>Accipitridae</v>
          </cell>
          <cell r="I235">
            <v>16</v>
          </cell>
          <cell r="J235">
            <v>24</v>
          </cell>
          <cell r="K235">
            <v>162431</v>
          </cell>
          <cell r="L235" t="str">
            <v>△</v>
          </cell>
          <cell r="N235" t="str">
            <v/>
          </cell>
          <cell r="P235" t="str">
            <v>*</v>
          </cell>
          <cell r="BC235" t="str">
            <v>AV</v>
          </cell>
          <cell r="BO235" t="str">
            <v>AV</v>
          </cell>
          <cell r="BU235" t="str">
            <v>AV</v>
          </cell>
          <cell r="BV235" t="str">
            <v>AV</v>
          </cell>
          <cell r="CD235" t="str">
            <v>AV</v>
          </cell>
          <cell r="CE235" t="str">
            <v>AV</v>
          </cell>
          <cell r="CF235" t="str">
            <v>AV</v>
          </cell>
          <cell r="DK235" t="str">
            <v>AV</v>
          </cell>
          <cell r="DM235" t="str">
            <v>AV</v>
          </cell>
          <cell r="DR235" t="str">
            <v>AV</v>
          </cell>
          <cell r="DT235" t="str">
            <v>AV</v>
          </cell>
          <cell r="DV235" t="str">
            <v>AV</v>
          </cell>
          <cell r="DX235" t="str">
            <v>AV</v>
          </cell>
          <cell r="HY235" t="str">
            <v>AV</v>
          </cell>
          <cell r="II235" t="str">
            <v>*</v>
          </cell>
        </row>
        <row r="236">
          <cell r="C236" t="str">
            <v>イヌワシ</v>
          </cell>
          <cell r="D236" t="str">
            <v>Aquila chrysaetos</v>
          </cell>
          <cell r="E236" t="str">
            <v>タカ</v>
          </cell>
          <cell r="F236" t="str">
            <v>タカ</v>
          </cell>
          <cell r="G236" t="str">
            <v>Falconiformes</v>
          </cell>
          <cell r="H236" t="str">
            <v>Accipitridae</v>
          </cell>
          <cell r="I236">
            <v>16</v>
          </cell>
          <cell r="J236">
            <v>24</v>
          </cell>
          <cell r="K236">
            <v>162432</v>
          </cell>
          <cell r="N236" t="str">
            <v>森林周辺</v>
          </cell>
          <cell r="O236" t="str">
            <v>留鳥</v>
          </cell>
          <cell r="P236" t="str">
            <v>*</v>
          </cell>
          <cell r="Q236" t="str">
            <v>RB</v>
          </cell>
          <cell r="AN236" t="str">
            <v>PV</v>
          </cell>
          <cell r="AW236" t="str">
            <v>RB</v>
          </cell>
          <cell r="CQ236" t="str">
            <v>IV</v>
          </cell>
          <cell r="CY236" t="str">
            <v>IV</v>
          </cell>
          <cell r="DJ236" t="str">
            <v>RB</v>
          </cell>
          <cell r="DP236" t="str">
            <v>RB</v>
          </cell>
          <cell r="DY236" t="str">
            <v>IV</v>
          </cell>
          <cell r="II236" t="str">
            <v>*</v>
          </cell>
        </row>
        <row r="237">
          <cell r="C237" t="str">
            <v>亜種イヌワシ</v>
          </cell>
          <cell r="D237" t="str">
            <v>Aquila chrysaetos japonica</v>
          </cell>
          <cell r="E237" t="str">
            <v>タカ</v>
          </cell>
          <cell r="F237" t="str">
            <v>タカ</v>
          </cell>
          <cell r="G237" t="str">
            <v>Falconiformes</v>
          </cell>
          <cell r="H237" t="str">
            <v>Accipitridae</v>
          </cell>
          <cell r="I237">
            <v>16</v>
          </cell>
          <cell r="J237">
            <v>24</v>
          </cell>
          <cell r="K237">
            <v>162433</v>
          </cell>
          <cell r="L237" t="str">
            <v>△</v>
          </cell>
          <cell r="N237" t="str">
            <v/>
          </cell>
          <cell r="P237" t="str">
            <v>*</v>
          </cell>
          <cell r="Q237" t="str">
            <v>RB</v>
          </cell>
          <cell r="AN237" t="str">
            <v>PV</v>
          </cell>
          <cell r="AW237" t="str">
            <v>RB</v>
          </cell>
          <cell r="CQ237" t="str">
            <v>IV</v>
          </cell>
          <cell r="CY237" t="str">
            <v>IV</v>
          </cell>
          <cell r="DJ237" t="str">
            <v>RB</v>
          </cell>
          <cell r="DP237" t="str">
            <v>RB</v>
          </cell>
          <cell r="DY237" t="str">
            <v>IV</v>
          </cell>
          <cell r="II237" t="str">
            <v>*</v>
          </cell>
        </row>
        <row r="238">
          <cell r="C238" t="str">
            <v>クロハゲワシ</v>
          </cell>
          <cell r="D238" t="str">
            <v>Aegypius monachus</v>
          </cell>
          <cell r="E238" t="str">
            <v>タカ</v>
          </cell>
          <cell r="F238" t="str">
            <v>タカ</v>
          </cell>
          <cell r="G238" t="str">
            <v>Falconiformes</v>
          </cell>
          <cell r="H238" t="str">
            <v>Accipitridae</v>
          </cell>
          <cell r="I238">
            <v>16</v>
          </cell>
          <cell r="J238">
            <v>24</v>
          </cell>
          <cell r="K238">
            <v>162434</v>
          </cell>
          <cell r="N238" t="str">
            <v/>
          </cell>
          <cell r="P238" t="str">
            <v>*</v>
          </cell>
          <cell r="Q238" t="str">
            <v>AV</v>
          </cell>
          <cell r="AO238" t="str">
            <v>AV</v>
          </cell>
          <cell r="BG238" t="str">
            <v>AV</v>
          </cell>
          <cell r="BK238" t="str">
            <v>AV</v>
          </cell>
          <cell r="BV238" t="str">
            <v>AV</v>
          </cell>
          <cell r="CD238" t="str">
            <v>AV</v>
          </cell>
          <cell r="CF238" t="str">
            <v>AV</v>
          </cell>
          <cell r="DL238" t="str">
            <v>AV</v>
          </cell>
          <cell r="DN238" t="str">
            <v>AV</v>
          </cell>
          <cell r="DT238" t="str">
            <v>AV</v>
          </cell>
          <cell r="DV238" t="str">
            <v>AV</v>
          </cell>
          <cell r="DW238" t="str">
            <v>AV</v>
          </cell>
          <cell r="DX238" t="str">
            <v>AV</v>
          </cell>
          <cell r="HM238" t="str">
            <v>AV</v>
          </cell>
          <cell r="HY238" t="str">
            <v>AV</v>
          </cell>
          <cell r="II238" t="str">
            <v>*</v>
          </cell>
        </row>
        <row r="239">
          <cell r="C239" t="str">
            <v>カンムリワシ</v>
          </cell>
          <cell r="D239" t="str">
            <v>Spilornis cheela</v>
          </cell>
          <cell r="E239" t="str">
            <v>タカ</v>
          </cell>
          <cell r="F239" t="str">
            <v>タカ</v>
          </cell>
          <cell r="G239" t="str">
            <v>Falconiformes</v>
          </cell>
          <cell r="H239" t="str">
            <v>Accipitridae</v>
          </cell>
          <cell r="I239">
            <v>16</v>
          </cell>
          <cell r="J239">
            <v>24</v>
          </cell>
          <cell r="K239">
            <v>162435</v>
          </cell>
          <cell r="N239" t="str">
            <v>森林周辺</v>
          </cell>
          <cell r="P239" t="str">
            <v>*</v>
          </cell>
          <cell r="HP239" t="str">
            <v>AV</v>
          </cell>
          <cell r="HR239" t="str">
            <v>RB</v>
          </cell>
          <cell r="HY239" t="str">
            <v>RB</v>
          </cell>
          <cell r="HZ239" t="str">
            <v>RB</v>
          </cell>
          <cell r="II239" t="str">
            <v>*</v>
          </cell>
        </row>
        <row r="240">
          <cell r="C240" t="str">
            <v>亜種カンムリワシ</v>
          </cell>
          <cell r="D240" t="str">
            <v>Spilornis cheela perplexus</v>
          </cell>
          <cell r="E240" t="str">
            <v>タカ</v>
          </cell>
          <cell r="F240" t="str">
            <v>タカ</v>
          </cell>
          <cell r="G240" t="str">
            <v>Falconiformes</v>
          </cell>
          <cell r="H240" t="str">
            <v>Accipitridae</v>
          </cell>
          <cell r="I240">
            <v>16</v>
          </cell>
          <cell r="J240">
            <v>24</v>
          </cell>
          <cell r="K240">
            <v>162436</v>
          </cell>
          <cell r="L240" t="str">
            <v>△</v>
          </cell>
          <cell r="N240" t="str">
            <v/>
          </cell>
          <cell r="P240" t="str">
            <v>*</v>
          </cell>
          <cell r="HP240" t="str">
            <v>AV</v>
          </cell>
          <cell r="HR240" t="str">
            <v>RB</v>
          </cell>
          <cell r="HY240" t="str">
            <v>RB</v>
          </cell>
          <cell r="HZ240" t="str">
            <v>RB</v>
          </cell>
          <cell r="II240" t="str">
            <v>*</v>
          </cell>
        </row>
        <row r="241">
          <cell r="C241" t="str">
            <v>ハイイロチュウヒ</v>
          </cell>
          <cell r="D241" t="str">
            <v>Circus cyaneus</v>
          </cell>
          <cell r="E241" t="str">
            <v>タカ</v>
          </cell>
          <cell r="F241" t="str">
            <v>タカ</v>
          </cell>
          <cell r="G241" t="str">
            <v>Falconiformes</v>
          </cell>
          <cell r="H241" t="str">
            <v>Accipitridae</v>
          </cell>
          <cell r="I241">
            <v>16</v>
          </cell>
          <cell r="J241">
            <v>24</v>
          </cell>
          <cell r="K241">
            <v>162437</v>
          </cell>
          <cell r="N241" t="str">
            <v>草地</v>
          </cell>
          <cell r="O241" t="str">
            <v>冬鳥</v>
          </cell>
          <cell r="P241" t="str">
            <v>*</v>
          </cell>
          <cell r="Q241" t="str">
            <v>WV</v>
          </cell>
          <cell r="AN241" t="str">
            <v>WV</v>
          </cell>
          <cell r="AW241" t="str">
            <v>WV</v>
          </cell>
          <cell r="DJ241" t="str">
            <v>WV</v>
          </cell>
          <cell r="DP241" t="str">
            <v>WV</v>
          </cell>
          <cell r="DY241" t="str">
            <v>WV</v>
          </cell>
          <cell r="FH241" t="str">
            <v>WV</v>
          </cell>
          <cell r="FS241" t="str">
            <v>IV</v>
          </cell>
          <cell r="GP241" t="str">
            <v>WV</v>
          </cell>
          <cell r="GZ241" t="str">
            <v>WV</v>
          </cell>
          <cell r="HD241" t="str">
            <v>WV</v>
          </cell>
          <cell r="HR241" t="str">
            <v>WV</v>
          </cell>
          <cell r="HY241" t="str">
            <v>WV</v>
          </cell>
          <cell r="HZ241" t="str">
            <v>WV</v>
          </cell>
          <cell r="II241" t="str">
            <v>*</v>
          </cell>
        </row>
        <row r="242">
          <cell r="C242" t="str">
            <v>亜種ハイイロチュウヒ</v>
          </cell>
          <cell r="D242" t="str">
            <v>Circus cyaneus cyaneus</v>
          </cell>
          <cell r="E242" t="str">
            <v>タカ</v>
          </cell>
          <cell r="F242" t="str">
            <v>タカ</v>
          </cell>
          <cell r="G242" t="str">
            <v>Falconiformes</v>
          </cell>
          <cell r="H242" t="str">
            <v>Accipitridae</v>
          </cell>
          <cell r="I242">
            <v>16</v>
          </cell>
          <cell r="J242">
            <v>24</v>
          </cell>
          <cell r="K242">
            <v>162438</v>
          </cell>
          <cell r="L242" t="str">
            <v>△</v>
          </cell>
          <cell r="N242" t="str">
            <v/>
          </cell>
          <cell r="P242" t="str">
            <v>*</v>
          </cell>
          <cell r="Q242" t="str">
            <v>WV</v>
          </cell>
          <cell r="AN242" t="str">
            <v>WV</v>
          </cell>
          <cell r="AW242" t="str">
            <v>WV</v>
          </cell>
          <cell r="DJ242" t="str">
            <v>WV</v>
          </cell>
          <cell r="DP242" t="str">
            <v>WV</v>
          </cell>
          <cell r="DY242" t="str">
            <v>WV</v>
          </cell>
          <cell r="FH242" t="str">
            <v>WV</v>
          </cell>
          <cell r="FS242" t="str">
            <v>IV</v>
          </cell>
          <cell r="GP242" t="str">
            <v>WV</v>
          </cell>
          <cell r="GZ242" t="str">
            <v>WV</v>
          </cell>
          <cell r="HD242" t="str">
            <v>WV</v>
          </cell>
          <cell r="HR242" t="str">
            <v>WV</v>
          </cell>
          <cell r="HY242" t="str">
            <v>WV</v>
          </cell>
          <cell r="HZ242" t="str">
            <v>WV</v>
          </cell>
          <cell r="II242" t="str">
            <v>*</v>
          </cell>
        </row>
        <row r="243">
          <cell r="C243" t="str">
            <v>マダラチュウヒ</v>
          </cell>
          <cell r="D243" t="str">
            <v>Circus melanoleucos</v>
          </cell>
          <cell r="E243" t="str">
            <v>タカ</v>
          </cell>
          <cell r="F243" t="str">
            <v>タカ</v>
          </cell>
          <cell r="G243" t="str">
            <v>Falconiformes</v>
          </cell>
          <cell r="H243" t="str">
            <v>Accipitridae</v>
          </cell>
          <cell r="I243">
            <v>16</v>
          </cell>
          <cell r="J243">
            <v>24</v>
          </cell>
          <cell r="K243">
            <v>162439</v>
          </cell>
          <cell r="N243" t="str">
            <v/>
          </cell>
          <cell r="O243" t="str">
            <v>迷鳥</v>
          </cell>
          <cell r="P243" t="str">
            <v>*</v>
          </cell>
          <cell r="Q243" t="str">
            <v>AV</v>
          </cell>
          <cell r="BH243" t="str">
            <v>AV</v>
          </cell>
          <cell r="BK243" t="str">
            <v>AV</v>
          </cell>
          <cell r="BM243" t="str">
            <v>AV</v>
          </cell>
          <cell r="BN243" t="str">
            <v>AV</v>
          </cell>
          <cell r="BS243" t="str">
            <v>AV</v>
          </cell>
          <cell r="BW243" t="str">
            <v>AV</v>
          </cell>
          <cell r="CA243" t="str">
            <v>AV</v>
          </cell>
          <cell r="CE243" t="str">
            <v>AV</v>
          </cell>
          <cell r="CT243" t="str">
            <v>AV</v>
          </cell>
          <cell r="DK243" t="str">
            <v>AV</v>
          </cell>
          <cell r="DR243" t="str">
            <v>AV</v>
          </cell>
          <cell r="DS243" t="str">
            <v>AV</v>
          </cell>
          <cell r="DT243" t="str">
            <v>AV</v>
          </cell>
          <cell r="DV243" t="str">
            <v>AV</v>
          </cell>
          <cell r="DX243" t="str">
            <v>AV</v>
          </cell>
          <cell r="DY243" t="str">
            <v>AV</v>
          </cell>
          <cell r="EJ243" t="str">
            <v>AV</v>
          </cell>
          <cell r="FC243" t="str">
            <v>AV</v>
          </cell>
          <cell r="GP243" t="str">
            <v>AV</v>
          </cell>
          <cell r="GW243" t="str">
            <v>AV</v>
          </cell>
          <cell r="GZ243" t="str">
            <v>AV</v>
          </cell>
          <cell r="HE243" t="str">
            <v>AV</v>
          </cell>
          <cell r="HH243" t="str">
            <v>AV</v>
          </cell>
          <cell r="HR243" t="str">
            <v>AV</v>
          </cell>
          <cell r="HY243" t="str">
            <v>AV</v>
          </cell>
          <cell r="II243" t="str">
            <v>*</v>
          </cell>
        </row>
        <row r="244">
          <cell r="C244" t="str">
            <v>チュウヒ</v>
          </cell>
          <cell r="D244" t="str">
            <v>Circus spilonotus</v>
          </cell>
          <cell r="E244" t="str">
            <v>タカ</v>
          </cell>
          <cell r="F244" t="str">
            <v>タカ</v>
          </cell>
          <cell r="G244" t="str">
            <v>Falconiformes</v>
          </cell>
          <cell r="H244" t="str">
            <v>Accipitridae</v>
          </cell>
          <cell r="I244">
            <v>16</v>
          </cell>
          <cell r="J244">
            <v>24</v>
          </cell>
          <cell r="K244">
            <v>162440</v>
          </cell>
          <cell r="N244" t="str">
            <v>草地</v>
          </cell>
          <cell r="O244" t="str">
            <v>冬鳥/留鳥</v>
          </cell>
          <cell r="P244" t="str">
            <v>*</v>
          </cell>
          <cell r="Q244" t="str">
            <v>MB</v>
          </cell>
          <cell r="AP244" t="str">
            <v>MB</v>
          </cell>
          <cell r="AW244" t="str">
            <v>WV,一部BR</v>
          </cell>
          <cell r="CQ244" t="str">
            <v>WV</v>
          </cell>
          <cell r="DJ244" t="str">
            <v>WV</v>
          </cell>
          <cell r="DP244" t="str">
            <v>WV</v>
          </cell>
          <cell r="FA244" t="str">
            <v>WV</v>
          </cell>
          <cell r="FS244" t="str">
            <v>WV</v>
          </cell>
          <cell r="GB244" t="str">
            <v>WV</v>
          </cell>
          <cell r="GP244" t="str">
            <v>IV</v>
          </cell>
          <cell r="GZ244" t="str">
            <v>WV</v>
          </cell>
          <cell r="HH244" t="str">
            <v>WV</v>
          </cell>
          <cell r="HM244" t="str">
            <v>WV</v>
          </cell>
          <cell r="HR244" t="str">
            <v>WV</v>
          </cell>
          <cell r="HY244" t="str">
            <v>WV</v>
          </cell>
          <cell r="HZ244" t="str">
            <v>WV</v>
          </cell>
          <cell r="IG244" t="str">
            <v>WV</v>
          </cell>
          <cell r="II244" t="str">
            <v>*</v>
          </cell>
        </row>
        <row r="245">
          <cell r="C245" t="str">
            <v>亜種チュウヒ</v>
          </cell>
          <cell r="D245" t="str">
            <v>Circus spilonotus spilonotus</v>
          </cell>
          <cell r="E245" t="str">
            <v>タカ</v>
          </cell>
          <cell r="F245" t="str">
            <v>タカ</v>
          </cell>
          <cell r="G245" t="str">
            <v>Falconiformes</v>
          </cell>
          <cell r="H245" t="str">
            <v>Accipitridae</v>
          </cell>
          <cell r="I245">
            <v>16</v>
          </cell>
          <cell r="J245">
            <v>24</v>
          </cell>
          <cell r="K245">
            <v>162441</v>
          </cell>
          <cell r="L245" t="str">
            <v>△</v>
          </cell>
          <cell r="N245" t="str">
            <v/>
          </cell>
          <cell r="P245" t="str">
            <v>*</v>
          </cell>
          <cell r="Q245" t="str">
            <v>MB</v>
          </cell>
          <cell r="AP245" t="str">
            <v>MB</v>
          </cell>
          <cell r="AW245" t="str">
            <v>WV,一部BR</v>
          </cell>
          <cell r="CQ245" t="str">
            <v>WV</v>
          </cell>
          <cell r="DJ245" t="str">
            <v>WV</v>
          </cell>
          <cell r="DP245" t="str">
            <v>WV</v>
          </cell>
          <cell r="FA245" t="str">
            <v>WV</v>
          </cell>
          <cell r="FS245" t="str">
            <v>WV</v>
          </cell>
          <cell r="GB245" t="str">
            <v>WV</v>
          </cell>
          <cell r="GP245" t="str">
            <v>IV</v>
          </cell>
          <cell r="GZ245" t="str">
            <v>WV</v>
          </cell>
          <cell r="HH245" t="str">
            <v>WV</v>
          </cell>
          <cell r="HM245" t="str">
            <v>WV</v>
          </cell>
          <cell r="HR245" t="str">
            <v>WV</v>
          </cell>
          <cell r="HY245" t="str">
            <v>WV</v>
          </cell>
          <cell r="HZ245" t="str">
            <v>WV</v>
          </cell>
          <cell r="IG245" t="str">
            <v>WV</v>
          </cell>
          <cell r="II245" t="str">
            <v>*</v>
          </cell>
        </row>
        <row r="246">
          <cell r="C246" t="str">
            <v>シロハヤブサ</v>
          </cell>
          <cell r="D246" t="str">
            <v>Falco rusticolus</v>
          </cell>
          <cell r="E246" t="str">
            <v>タカ</v>
          </cell>
          <cell r="F246" t="str">
            <v>ハヤブサ</v>
          </cell>
          <cell r="G246" t="str">
            <v>Falconiformes</v>
          </cell>
          <cell r="H246" t="str">
            <v>Falconidae</v>
          </cell>
          <cell r="I246">
            <v>16</v>
          </cell>
          <cell r="J246">
            <v>25</v>
          </cell>
          <cell r="K246">
            <v>162501</v>
          </cell>
          <cell r="N246" t="str">
            <v>草地</v>
          </cell>
          <cell r="O246" t="str">
            <v>不規則的旅鳥</v>
          </cell>
          <cell r="P246" t="str">
            <v>*</v>
          </cell>
          <cell r="Q246" t="str">
            <v>WV</v>
          </cell>
          <cell r="AN246" t="str">
            <v>WV</v>
          </cell>
          <cell r="BB246" t="str">
            <v>IV</v>
          </cell>
          <cell r="BD246" t="str">
            <v>IV</v>
          </cell>
          <cell r="BO246" t="str">
            <v>IV</v>
          </cell>
          <cell r="CF246" t="str">
            <v>IV</v>
          </cell>
          <cell r="DY246" t="str">
            <v>IV</v>
          </cell>
          <cell r="II246" t="str">
            <v>*</v>
          </cell>
        </row>
        <row r="247">
          <cell r="C247" t="str">
            <v>ハヤブサ</v>
          </cell>
          <cell r="D247" t="str">
            <v>Falco peregrinus</v>
          </cell>
          <cell r="E247" t="str">
            <v>タカ</v>
          </cell>
          <cell r="F247" t="str">
            <v>ハヤブサ</v>
          </cell>
          <cell r="G247" t="str">
            <v>Falconiformes</v>
          </cell>
          <cell r="H247" t="str">
            <v>Falconidae</v>
          </cell>
          <cell r="I247">
            <v>16</v>
          </cell>
          <cell r="J247">
            <v>25</v>
          </cell>
          <cell r="K247">
            <v>162502</v>
          </cell>
          <cell r="N247" t="str">
            <v>その他</v>
          </cell>
          <cell r="O247" t="str">
            <v>留鳥</v>
          </cell>
          <cell r="P247" t="str">
            <v>*</v>
          </cell>
          <cell r="Q247" t="str">
            <v>RB</v>
          </cell>
          <cell r="Y247" t="str">
            <v>AV</v>
          </cell>
          <cell r="AA247" t="str">
            <v>AV</v>
          </cell>
          <cell r="AN247" t="str">
            <v>RB,AV</v>
          </cell>
          <cell r="AW247" t="str">
            <v>RB</v>
          </cell>
          <cell r="BO247" t="str">
            <v>AV</v>
          </cell>
          <cell r="BP247" t="str">
            <v>AV</v>
          </cell>
          <cell r="CQ247" t="str">
            <v>RB</v>
          </cell>
          <cell r="CR247" t="str">
            <v>RB</v>
          </cell>
          <cell r="CY247" t="str">
            <v>WV</v>
          </cell>
          <cell r="DJ247" t="str">
            <v>WV</v>
          </cell>
          <cell r="DP247" t="str">
            <v>RB</v>
          </cell>
          <cell r="DX247" t="str">
            <v>AV</v>
          </cell>
          <cell r="DY247" t="str">
            <v>WV</v>
          </cell>
          <cell r="EX247" t="str">
            <v>WV</v>
          </cell>
          <cell r="EY247" t="str">
            <v>WV</v>
          </cell>
          <cell r="FC247" t="str">
            <v>WV</v>
          </cell>
          <cell r="FH247" t="str">
            <v>WV</v>
          </cell>
          <cell r="FJ247" t="str">
            <v>WV,IV</v>
          </cell>
          <cell r="FM247" t="str">
            <v>WV</v>
          </cell>
          <cell r="GB247" t="str">
            <v>WV,RB</v>
          </cell>
          <cell r="GP247" t="str">
            <v>WV</v>
          </cell>
          <cell r="GZ247" t="str">
            <v>WV</v>
          </cell>
          <cell r="HM247" t="str">
            <v>WV</v>
          </cell>
          <cell r="HR247" t="str">
            <v>WV,AV</v>
          </cell>
          <cell r="HY247" t="str">
            <v>WV</v>
          </cell>
          <cell r="HZ247" t="str">
            <v>WV</v>
          </cell>
          <cell r="IG247" t="str">
            <v>WV</v>
          </cell>
          <cell r="II247" t="str">
            <v>*</v>
          </cell>
        </row>
        <row r="248">
          <cell r="C248" t="str">
            <v>亜種シベリアハヤブサ</v>
          </cell>
          <cell r="D248" t="str">
            <v>Falco peregrinus harterti</v>
          </cell>
          <cell r="E248" t="str">
            <v>タカ</v>
          </cell>
          <cell r="F248" t="str">
            <v>ハヤブサ</v>
          </cell>
          <cell r="G248" t="str">
            <v>Falconiformes</v>
          </cell>
          <cell r="H248" t="str">
            <v>Falconidae</v>
          </cell>
          <cell r="I248">
            <v>16</v>
          </cell>
          <cell r="J248">
            <v>25</v>
          </cell>
          <cell r="K248">
            <v>162503</v>
          </cell>
          <cell r="L248" t="str">
            <v>△</v>
          </cell>
          <cell r="N248" t="str">
            <v/>
          </cell>
          <cell r="P248" t="str">
            <v>*</v>
          </cell>
          <cell r="BO248" t="str">
            <v>AV</v>
          </cell>
          <cell r="BP248" t="str">
            <v>AV</v>
          </cell>
          <cell r="II248" t="str">
            <v>*</v>
          </cell>
        </row>
        <row r="249">
          <cell r="C249" t="str">
            <v>亜種ハヤブサ</v>
          </cell>
          <cell r="D249" t="str">
            <v>Falco peregrinus japonensis</v>
          </cell>
          <cell r="E249" t="str">
            <v>タカ</v>
          </cell>
          <cell r="F249" t="str">
            <v>ハヤブサ</v>
          </cell>
          <cell r="G249" t="str">
            <v>Falconiformes</v>
          </cell>
          <cell r="H249" t="str">
            <v>Falconidae</v>
          </cell>
          <cell r="I249">
            <v>16</v>
          </cell>
          <cell r="J249">
            <v>25</v>
          </cell>
          <cell r="K249">
            <v>162504</v>
          </cell>
          <cell r="L249" t="str">
            <v>△</v>
          </cell>
          <cell r="N249" t="str">
            <v/>
          </cell>
          <cell r="P249" t="str">
            <v>*</v>
          </cell>
          <cell r="Q249" t="str">
            <v>RB</v>
          </cell>
          <cell r="AN249" t="str">
            <v>RB</v>
          </cell>
          <cell r="AW249" t="str">
            <v>RB</v>
          </cell>
          <cell r="CQ249" t="str">
            <v>RB</v>
          </cell>
          <cell r="CR249" t="str">
            <v>RB</v>
          </cell>
          <cell r="CY249" t="str">
            <v>WV</v>
          </cell>
          <cell r="DJ249" t="str">
            <v>WV</v>
          </cell>
          <cell r="DP249" t="str">
            <v>RB</v>
          </cell>
          <cell r="DY249" t="str">
            <v>WV</v>
          </cell>
          <cell r="EX249" t="str">
            <v>WV</v>
          </cell>
          <cell r="EY249" t="str">
            <v>WV</v>
          </cell>
          <cell r="FC249" t="str">
            <v>WV</v>
          </cell>
          <cell r="FH249" t="str">
            <v>WV</v>
          </cell>
          <cell r="FJ249" t="str">
            <v>WV</v>
          </cell>
          <cell r="FM249" t="str">
            <v>WV</v>
          </cell>
          <cell r="GB249" t="str">
            <v>WV</v>
          </cell>
          <cell r="GP249" t="str">
            <v>WV</v>
          </cell>
          <cell r="GZ249" t="str">
            <v>WV</v>
          </cell>
          <cell r="HM249" t="str">
            <v>WV</v>
          </cell>
          <cell r="HR249" t="str">
            <v>WV</v>
          </cell>
          <cell r="HY249" t="str">
            <v>WV</v>
          </cell>
          <cell r="HZ249" t="str">
            <v>WV</v>
          </cell>
          <cell r="IG249" t="str">
            <v>WV</v>
          </cell>
          <cell r="II249" t="str">
            <v>*</v>
          </cell>
        </row>
        <row r="250">
          <cell r="C250" t="str">
            <v>亜種オオハヤブサ</v>
          </cell>
          <cell r="D250" t="str">
            <v>Falco peregrinus pealei</v>
          </cell>
          <cell r="E250" t="str">
            <v>タカ</v>
          </cell>
          <cell r="F250" t="str">
            <v>ハヤブサ</v>
          </cell>
          <cell r="G250" t="str">
            <v>Falconiformes</v>
          </cell>
          <cell r="H250" t="str">
            <v>Falconidae</v>
          </cell>
          <cell r="I250">
            <v>16</v>
          </cell>
          <cell r="J250">
            <v>25</v>
          </cell>
          <cell r="K250">
            <v>162505</v>
          </cell>
          <cell r="L250" t="str">
            <v>△</v>
          </cell>
          <cell r="N250" t="str">
            <v/>
          </cell>
          <cell r="P250" t="str">
            <v>*</v>
          </cell>
          <cell r="Y250" t="str">
            <v>AV</v>
          </cell>
          <cell r="AA250" t="str">
            <v>AV</v>
          </cell>
          <cell r="AN250" t="str">
            <v>AV</v>
          </cell>
          <cell r="BO250" t="str">
            <v>AV</v>
          </cell>
          <cell r="DX250" t="str">
            <v>AV</v>
          </cell>
          <cell r="HR250" t="str">
            <v>AV</v>
          </cell>
          <cell r="II250" t="str">
            <v>*</v>
          </cell>
        </row>
        <row r="251">
          <cell r="C251" t="str">
            <v>亜種シマハヤブサ</v>
          </cell>
          <cell r="D251" t="str">
            <v>Falco peregrinus furuitii</v>
          </cell>
          <cell r="E251" t="str">
            <v>タカ</v>
          </cell>
          <cell r="F251" t="str">
            <v>ハヤブサ</v>
          </cell>
          <cell r="G251" t="str">
            <v>Falconiformes</v>
          </cell>
          <cell r="H251" t="str">
            <v>Falconidae</v>
          </cell>
          <cell r="I251">
            <v>16</v>
          </cell>
          <cell r="J251">
            <v>25</v>
          </cell>
          <cell r="K251">
            <v>162506</v>
          </cell>
          <cell r="L251" t="str">
            <v>△</v>
          </cell>
          <cell r="N251" t="str">
            <v/>
          </cell>
          <cell r="P251" t="str">
            <v>*</v>
          </cell>
          <cell r="FJ251" t="str">
            <v>IV</v>
          </cell>
          <cell r="GB251" t="str">
            <v>RB</v>
          </cell>
          <cell r="II251" t="str">
            <v>*</v>
          </cell>
        </row>
        <row r="252">
          <cell r="C252" t="str">
            <v>チゴハヤブサ</v>
          </cell>
          <cell r="D252" t="str">
            <v>Falco subbuteo</v>
          </cell>
          <cell r="E252" t="str">
            <v>タカ</v>
          </cell>
          <cell r="F252" t="str">
            <v>ハヤブサ</v>
          </cell>
          <cell r="G252" t="str">
            <v>Falconiformes</v>
          </cell>
          <cell r="H252" t="str">
            <v>Falconidae</v>
          </cell>
          <cell r="I252">
            <v>16</v>
          </cell>
          <cell r="J252">
            <v>25</v>
          </cell>
          <cell r="K252">
            <v>162507</v>
          </cell>
          <cell r="N252" t="str">
            <v>森林周辺</v>
          </cell>
          <cell r="O252" t="str">
            <v>夏鳥/旅鳥</v>
          </cell>
          <cell r="P252" t="str">
            <v>*</v>
          </cell>
          <cell r="Q252" t="str">
            <v>MB</v>
          </cell>
          <cell r="AO252" t="str">
            <v>MB</v>
          </cell>
          <cell r="AP252" t="str">
            <v>MB</v>
          </cell>
          <cell r="AX252" t="str">
            <v>MB</v>
          </cell>
          <cell r="AY252" t="str">
            <v>PV</v>
          </cell>
          <cell r="AZ252" t="str">
            <v>PV</v>
          </cell>
          <cell r="CQ252" t="str">
            <v>PV</v>
          </cell>
          <cell r="DJ252" t="str">
            <v>PV</v>
          </cell>
          <cell r="DP252" t="str">
            <v>PV</v>
          </cell>
          <cell r="GP252" t="str">
            <v>PV</v>
          </cell>
          <cell r="GZ252" t="str">
            <v>PV</v>
          </cell>
          <cell r="HE252" t="str">
            <v>PV</v>
          </cell>
          <cell r="HH252" t="str">
            <v>PV</v>
          </cell>
          <cell r="HM252" t="str">
            <v>PV</v>
          </cell>
          <cell r="HY252" t="str">
            <v>PV</v>
          </cell>
          <cell r="II252" t="str">
            <v>*</v>
          </cell>
        </row>
        <row r="253">
          <cell r="C253" t="str">
            <v>亜種チゴハヤブサ</v>
          </cell>
          <cell r="D253" t="str">
            <v>Falco subbuteo subbuteo</v>
          </cell>
          <cell r="E253" t="str">
            <v>タカ</v>
          </cell>
          <cell r="F253" t="str">
            <v>ハヤブサ</v>
          </cell>
          <cell r="G253" t="str">
            <v>Falconiformes</v>
          </cell>
          <cell r="H253" t="str">
            <v>Falconidae</v>
          </cell>
          <cell r="I253">
            <v>16</v>
          </cell>
          <cell r="J253">
            <v>25</v>
          </cell>
          <cell r="K253">
            <v>162508</v>
          </cell>
          <cell r="L253" t="str">
            <v>△</v>
          </cell>
          <cell r="N253" t="str">
            <v/>
          </cell>
          <cell r="P253" t="str">
            <v>*</v>
          </cell>
          <cell r="Q253" t="str">
            <v>MB</v>
          </cell>
          <cell r="AO253" t="str">
            <v>MB</v>
          </cell>
          <cell r="AP253" t="str">
            <v>MB</v>
          </cell>
          <cell r="AX253" t="str">
            <v>MB</v>
          </cell>
          <cell r="AY253" t="str">
            <v>PV</v>
          </cell>
          <cell r="AZ253" t="str">
            <v>PV</v>
          </cell>
          <cell r="CQ253" t="str">
            <v>PV</v>
          </cell>
          <cell r="DJ253" t="str">
            <v>PV</v>
          </cell>
          <cell r="DP253" t="str">
            <v>PV</v>
          </cell>
          <cell r="GP253" t="str">
            <v>PV</v>
          </cell>
          <cell r="GZ253" t="str">
            <v>PV</v>
          </cell>
          <cell r="HE253" t="str">
            <v>PV</v>
          </cell>
          <cell r="HH253" t="str">
            <v>PV</v>
          </cell>
          <cell r="HM253" t="str">
            <v>PV</v>
          </cell>
          <cell r="HY253" t="str">
            <v>PV</v>
          </cell>
          <cell r="II253" t="str">
            <v>*</v>
          </cell>
        </row>
        <row r="254">
          <cell r="C254" t="str">
            <v>コチョウゲンボウ</v>
          </cell>
          <cell r="D254" t="str">
            <v>Falco columbarius</v>
          </cell>
          <cell r="E254" t="str">
            <v>タカ</v>
          </cell>
          <cell r="F254" t="str">
            <v>ハヤブサ</v>
          </cell>
          <cell r="G254" t="str">
            <v>Falconiformes</v>
          </cell>
          <cell r="H254" t="str">
            <v>Falconidae</v>
          </cell>
          <cell r="I254">
            <v>16</v>
          </cell>
          <cell r="J254">
            <v>25</v>
          </cell>
          <cell r="K254">
            <v>162509</v>
          </cell>
          <cell r="N254" t="str">
            <v>草地</v>
          </cell>
          <cell r="O254" t="str">
            <v>冬鳥</v>
          </cell>
          <cell r="P254" t="str">
            <v>*</v>
          </cell>
          <cell r="Q254" t="str">
            <v>WV</v>
          </cell>
          <cell r="AN254" t="str">
            <v>WV</v>
          </cell>
          <cell r="AW254" t="str">
            <v>WV</v>
          </cell>
          <cell r="AX254" t="str">
            <v>AV</v>
          </cell>
          <cell r="CQ254" t="str">
            <v>WV</v>
          </cell>
          <cell r="CY254" t="str">
            <v>WV</v>
          </cell>
          <cell r="DJ254" t="str">
            <v>WV</v>
          </cell>
          <cell r="DP254" t="str">
            <v>WV</v>
          </cell>
          <cell r="DY254" t="str">
            <v>WV</v>
          </cell>
          <cell r="FH254" t="str">
            <v>WV</v>
          </cell>
          <cell r="GZ254" t="str">
            <v>WV</v>
          </cell>
          <cell r="HH254" t="str">
            <v>WV</v>
          </cell>
          <cell r="HM254" t="str">
            <v>WV</v>
          </cell>
          <cell r="HZ254" t="str">
            <v>WV</v>
          </cell>
          <cell r="II254" t="str">
            <v>*</v>
          </cell>
        </row>
        <row r="255">
          <cell r="C255" t="str">
            <v>亜種コチョウゲンボウ</v>
          </cell>
          <cell r="D255" t="str">
            <v>Falco columbarius insignis</v>
          </cell>
          <cell r="E255" t="str">
            <v>タカ</v>
          </cell>
          <cell r="F255" t="str">
            <v>ハヤブサ</v>
          </cell>
          <cell r="G255" t="str">
            <v>Falconiformes</v>
          </cell>
          <cell r="H255" t="str">
            <v>Falconidae</v>
          </cell>
          <cell r="I255">
            <v>16</v>
          </cell>
          <cell r="J255">
            <v>25</v>
          </cell>
          <cell r="K255">
            <v>162510</v>
          </cell>
          <cell r="L255" t="str">
            <v>△</v>
          </cell>
          <cell r="N255" t="str">
            <v/>
          </cell>
          <cell r="P255" t="str">
            <v>*</v>
          </cell>
          <cell r="Q255" t="str">
            <v>WV</v>
          </cell>
          <cell r="AN255" t="str">
            <v>WV</v>
          </cell>
          <cell r="AW255" t="str">
            <v>WV</v>
          </cell>
          <cell r="CQ255" t="str">
            <v>WV</v>
          </cell>
          <cell r="CY255" t="str">
            <v>WV</v>
          </cell>
          <cell r="DJ255" t="str">
            <v>WV</v>
          </cell>
          <cell r="DP255" t="str">
            <v>WV</v>
          </cell>
          <cell r="DY255" t="str">
            <v>WV</v>
          </cell>
          <cell r="FH255" t="str">
            <v>WV</v>
          </cell>
          <cell r="GZ255" t="str">
            <v>WV</v>
          </cell>
          <cell r="HH255" t="str">
            <v>WV</v>
          </cell>
          <cell r="HM255" t="str">
            <v>WV</v>
          </cell>
          <cell r="HZ255" t="str">
            <v>WV</v>
          </cell>
          <cell r="II255" t="str">
            <v>*</v>
          </cell>
        </row>
        <row r="256">
          <cell r="C256" t="str">
            <v>亜種ヒガシコチョウゲンボウ</v>
          </cell>
          <cell r="D256" t="str">
            <v>Falco columbarius pacificus</v>
          </cell>
          <cell r="E256" t="str">
            <v>タカ</v>
          </cell>
          <cell r="F256" t="str">
            <v>ハヤブサ</v>
          </cell>
          <cell r="G256" t="str">
            <v>Falconiformes</v>
          </cell>
          <cell r="H256" t="str">
            <v>Falconidae</v>
          </cell>
          <cell r="I256">
            <v>16</v>
          </cell>
          <cell r="J256">
            <v>25</v>
          </cell>
          <cell r="K256">
            <v>162511</v>
          </cell>
          <cell r="L256" t="str">
            <v>△</v>
          </cell>
          <cell r="N256" t="str">
            <v/>
          </cell>
          <cell r="P256" t="str">
            <v>*</v>
          </cell>
          <cell r="AX256" t="str">
            <v>AV</v>
          </cell>
          <cell r="II256" t="str">
            <v>*</v>
          </cell>
        </row>
        <row r="257">
          <cell r="C257" t="str">
            <v>アカアシチョウゲンボウ</v>
          </cell>
          <cell r="D257" t="str">
            <v>Falco amurensis</v>
          </cell>
          <cell r="E257" t="str">
            <v>タカ</v>
          </cell>
          <cell r="F257" t="str">
            <v>ハヤブサ</v>
          </cell>
          <cell r="G257" t="str">
            <v>Falconiformes</v>
          </cell>
          <cell r="H257" t="str">
            <v>Falconidae</v>
          </cell>
          <cell r="I257">
            <v>16</v>
          </cell>
          <cell r="J257">
            <v>25</v>
          </cell>
          <cell r="K257">
            <v>162512</v>
          </cell>
          <cell r="N257" t="str">
            <v/>
          </cell>
          <cell r="P257" t="str">
            <v>*</v>
          </cell>
          <cell r="Q257" t="str">
            <v>AV</v>
          </cell>
          <cell r="BO257" t="str">
            <v>AV</v>
          </cell>
          <cell r="BQ257" t="str">
            <v>AV</v>
          </cell>
          <cell r="BR257" t="str">
            <v>AV</v>
          </cell>
          <cell r="BW257" t="str">
            <v>AV</v>
          </cell>
          <cell r="CT257" t="str">
            <v>AV</v>
          </cell>
          <cell r="DS257" t="str">
            <v>AV</v>
          </cell>
          <cell r="DT257" t="str">
            <v>AV</v>
          </cell>
          <cell r="DX257" t="str">
            <v>AV</v>
          </cell>
          <cell r="DY257" t="str">
            <v>AV</v>
          </cell>
          <cell r="GV257" t="str">
            <v>AV</v>
          </cell>
          <cell r="II257" t="str">
            <v>*</v>
          </cell>
        </row>
        <row r="258">
          <cell r="C258" t="str">
            <v>ヒメチョウゲンボウ</v>
          </cell>
          <cell r="D258" t="str">
            <v>Falco naumanni</v>
          </cell>
          <cell r="E258" t="str">
            <v>タカ</v>
          </cell>
          <cell r="F258" t="str">
            <v>ハヤブサ</v>
          </cell>
          <cell r="G258" t="str">
            <v>Falconiformes</v>
          </cell>
          <cell r="H258" t="str">
            <v>Falconidae</v>
          </cell>
          <cell r="I258">
            <v>16</v>
          </cell>
          <cell r="J258">
            <v>25</v>
          </cell>
          <cell r="K258">
            <v>162513</v>
          </cell>
          <cell r="N258" t="str">
            <v/>
          </cell>
          <cell r="P258" t="str">
            <v>*</v>
          </cell>
          <cell r="BG258" t="str">
            <v>AV</v>
          </cell>
          <cell r="BW258" t="str">
            <v>AV</v>
          </cell>
          <cell r="DY258" t="str">
            <v>AV(1977/4)</v>
          </cell>
          <cell r="HY258" t="str">
            <v>AV(1984/3)</v>
          </cell>
          <cell r="II258" t="str">
            <v>*</v>
          </cell>
        </row>
        <row r="259">
          <cell r="C259" t="str">
            <v>チョウゲンボウ</v>
          </cell>
          <cell r="D259" t="str">
            <v>Falco tinnunculus</v>
          </cell>
          <cell r="E259" t="str">
            <v>タカ</v>
          </cell>
          <cell r="F259" t="str">
            <v>ハヤブサ</v>
          </cell>
          <cell r="G259" t="str">
            <v>Falconiformes</v>
          </cell>
          <cell r="H259" t="str">
            <v>Falconidae</v>
          </cell>
          <cell r="I259">
            <v>16</v>
          </cell>
          <cell r="J259">
            <v>25</v>
          </cell>
          <cell r="K259">
            <v>162514</v>
          </cell>
          <cell r="N259" t="str">
            <v>草地</v>
          </cell>
          <cell r="O259" t="str">
            <v>留鳥/冬鳥</v>
          </cell>
          <cell r="P259" t="str">
            <v>*</v>
          </cell>
          <cell r="Q259" t="str">
            <v>IV</v>
          </cell>
          <cell r="S259" t="str">
            <v>RB</v>
          </cell>
          <cell r="AQ259" t="str">
            <v>IV</v>
          </cell>
          <cell r="AX259" t="str">
            <v>RB</v>
          </cell>
          <cell r="AY259" t="str">
            <v>RB</v>
          </cell>
          <cell r="AZ259" t="str">
            <v>WV</v>
          </cell>
          <cell r="CQ259" t="str">
            <v>WV</v>
          </cell>
          <cell r="CY259" t="str">
            <v>WV</v>
          </cell>
          <cell r="DJ259" t="str">
            <v>WV</v>
          </cell>
          <cell r="DP259" t="str">
            <v>WV</v>
          </cell>
          <cell r="DY259" t="str">
            <v>WV</v>
          </cell>
          <cell r="ES259" t="str">
            <v>WV</v>
          </cell>
          <cell r="ET259" t="str">
            <v>WV</v>
          </cell>
          <cell r="EX259" t="str">
            <v>WV</v>
          </cell>
          <cell r="EY259" t="str">
            <v>WV</v>
          </cell>
          <cell r="FH259" t="str">
            <v>WV</v>
          </cell>
          <cell r="FJ259" t="str">
            <v>WV</v>
          </cell>
          <cell r="GA259" t="str">
            <v>WV</v>
          </cell>
          <cell r="GF259" t="str">
            <v>WV</v>
          </cell>
          <cell r="GP259" t="str">
            <v>WV</v>
          </cell>
          <cell r="GZ259" t="str">
            <v>WV</v>
          </cell>
          <cell r="HD259" t="str">
            <v>WV</v>
          </cell>
          <cell r="HF259" t="str">
            <v>WV</v>
          </cell>
          <cell r="HH259" t="str">
            <v>WV</v>
          </cell>
          <cell r="HM259" t="str">
            <v>WV</v>
          </cell>
          <cell r="HR259" t="str">
            <v>WV</v>
          </cell>
          <cell r="HU259" t="str">
            <v>WV</v>
          </cell>
          <cell r="HX259" t="str">
            <v>WV</v>
          </cell>
          <cell r="HY259" t="str">
            <v>WV</v>
          </cell>
          <cell r="HZ259" t="str">
            <v>WV</v>
          </cell>
          <cell r="IE259" t="str">
            <v>WV</v>
          </cell>
          <cell r="II259" t="str">
            <v>*</v>
          </cell>
        </row>
        <row r="260">
          <cell r="C260" t="str">
            <v>亜種チョウゲンボウ</v>
          </cell>
          <cell r="D260" t="str">
            <v>Falco tinnunculus interstinctus</v>
          </cell>
          <cell r="E260" t="str">
            <v>タカ</v>
          </cell>
          <cell r="F260" t="str">
            <v>ハヤブサ</v>
          </cell>
          <cell r="G260" t="str">
            <v>Falconiformes</v>
          </cell>
          <cell r="H260" t="str">
            <v>Falconidae</v>
          </cell>
          <cell r="I260">
            <v>16</v>
          </cell>
          <cell r="J260">
            <v>25</v>
          </cell>
          <cell r="K260">
            <v>162515</v>
          </cell>
          <cell r="L260" t="str">
            <v>△</v>
          </cell>
          <cell r="N260" t="str">
            <v/>
          </cell>
          <cell r="P260" t="str">
            <v>*</v>
          </cell>
          <cell r="Q260" t="str">
            <v>IV</v>
          </cell>
          <cell r="S260" t="str">
            <v>RB</v>
          </cell>
          <cell r="AQ260" t="str">
            <v>IV</v>
          </cell>
          <cell r="AX260" t="str">
            <v>RB</v>
          </cell>
          <cell r="AY260" t="str">
            <v>RB</v>
          </cell>
          <cell r="AZ260" t="str">
            <v>WV</v>
          </cell>
          <cell r="CQ260" t="str">
            <v>WV</v>
          </cell>
          <cell r="CY260" t="str">
            <v>WV</v>
          </cell>
          <cell r="DJ260" t="str">
            <v>WV</v>
          </cell>
          <cell r="DP260" t="str">
            <v>WV</v>
          </cell>
          <cell r="DY260" t="str">
            <v>WV</v>
          </cell>
          <cell r="ES260" t="str">
            <v>WV</v>
          </cell>
          <cell r="ET260" t="str">
            <v>WV</v>
          </cell>
          <cell r="EX260" t="str">
            <v>WV</v>
          </cell>
          <cell r="EY260" t="str">
            <v>WV</v>
          </cell>
          <cell r="FH260" t="str">
            <v>WV</v>
          </cell>
          <cell r="FJ260" t="str">
            <v>WV</v>
          </cell>
          <cell r="GA260" t="str">
            <v>WV</v>
          </cell>
          <cell r="GF260" t="str">
            <v>WV</v>
          </cell>
          <cell r="GP260" t="str">
            <v>WV</v>
          </cell>
          <cell r="GZ260" t="str">
            <v>WV</v>
          </cell>
          <cell r="HD260" t="str">
            <v>WV</v>
          </cell>
          <cell r="HF260" t="str">
            <v>WV</v>
          </cell>
          <cell r="HH260" t="str">
            <v>WV</v>
          </cell>
          <cell r="HM260" t="str">
            <v>WV</v>
          </cell>
          <cell r="HR260" t="str">
            <v>WV</v>
          </cell>
          <cell r="HU260" t="str">
            <v>WV</v>
          </cell>
          <cell r="HX260" t="str">
            <v>WV</v>
          </cell>
          <cell r="HY260" t="str">
            <v>WV</v>
          </cell>
          <cell r="HZ260" t="str">
            <v>WV</v>
          </cell>
          <cell r="IE260" t="str">
            <v>WV</v>
          </cell>
          <cell r="II260" t="str">
            <v>*</v>
          </cell>
        </row>
        <row r="261">
          <cell r="C261" t="str">
            <v>ライチョウ</v>
          </cell>
          <cell r="D261" t="str">
            <v>Lagopus mutus</v>
          </cell>
          <cell r="E261" t="str">
            <v>キジ</v>
          </cell>
          <cell r="F261" t="str">
            <v>ライチョウ</v>
          </cell>
          <cell r="G261" t="str">
            <v>Galliformes</v>
          </cell>
          <cell r="H261" t="str">
            <v>Tetraonidae</v>
          </cell>
          <cell r="I261">
            <v>17</v>
          </cell>
          <cell r="J261">
            <v>26</v>
          </cell>
          <cell r="K261">
            <v>172601</v>
          </cell>
          <cell r="N261" t="str">
            <v>その他</v>
          </cell>
          <cell r="O261" t="str">
            <v>留鳥</v>
          </cell>
          <cell r="P261" t="str">
            <v>*</v>
          </cell>
          <cell r="BO261" t="str">
            <v>RB</v>
          </cell>
          <cell r="BP261" t="str">
            <v>RB</v>
          </cell>
          <cell r="BS261" t="str">
            <v>RB</v>
          </cell>
          <cell r="BT261" t="str">
            <v>RB</v>
          </cell>
          <cell r="BU261" t="str">
            <v>RB</v>
          </cell>
          <cell r="BV261" t="str">
            <v>RB</v>
          </cell>
          <cell r="II261" t="str">
            <v>*</v>
          </cell>
        </row>
        <row r="262">
          <cell r="C262" t="str">
            <v>亜種ライチョウ</v>
          </cell>
          <cell r="D262" t="str">
            <v>Lagopus mutus japonicus</v>
          </cell>
          <cell r="E262" t="str">
            <v>キジ</v>
          </cell>
          <cell r="F262" t="str">
            <v>ライチョウ</v>
          </cell>
          <cell r="G262" t="str">
            <v>Galliformes</v>
          </cell>
          <cell r="H262" t="str">
            <v>Tetraonidae</v>
          </cell>
          <cell r="I262">
            <v>17</v>
          </cell>
          <cell r="J262">
            <v>26</v>
          </cell>
          <cell r="K262">
            <v>172602</v>
          </cell>
          <cell r="L262" t="str">
            <v>△</v>
          </cell>
          <cell r="N262" t="str">
            <v/>
          </cell>
          <cell r="P262" t="str">
            <v>*</v>
          </cell>
          <cell r="BO262" t="str">
            <v>RB</v>
          </cell>
          <cell r="BP262" t="str">
            <v>RB</v>
          </cell>
          <cell r="BS262" t="str">
            <v>RB</v>
          </cell>
          <cell r="BT262" t="str">
            <v>RB</v>
          </cell>
          <cell r="BU262" t="str">
            <v>RB</v>
          </cell>
          <cell r="BV262" t="str">
            <v>RB</v>
          </cell>
          <cell r="II262" t="str">
            <v>*</v>
          </cell>
        </row>
        <row r="263">
          <cell r="C263" t="str">
            <v>エゾライチョウ</v>
          </cell>
          <cell r="D263" t="str">
            <v>Tetrastes bonasia</v>
          </cell>
          <cell r="E263" t="str">
            <v>キジ</v>
          </cell>
          <cell r="F263" t="str">
            <v>ライチョウ</v>
          </cell>
          <cell r="G263" t="str">
            <v>Galliformes</v>
          </cell>
          <cell r="H263" t="str">
            <v>Tetraonidae</v>
          </cell>
          <cell r="I263">
            <v>17</v>
          </cell>
          <cell r="J263">
            <v>26</v>
          </cell>
          <cell r="K263">
            <v>172603</v>
          </cell>
          <cell r="N263" t="str">
            <v>森林</v>
          </cell>
          <cell r="O263" t="str">
            <v>留鳥</v>
          </cell>
          <cell r="P263" t="str">
            <v>*</v>
          </cell>
          <cell r="Q263" t="str">
            <v>RB</v>
          </cell>
          <cell r="II263" t="str">
            <v>*</v>
          </cell>
        </row>
        <row r="264">
          <cell r="C264" t="str">
            <v>亜種エゾライチョウ</v>
          </cell>
          <cell r="D264" t="str">
            <v>Tetrastes bonasia vicinitas</v>
          </cell>
          <cell r="E264" t="str">
            <v>キジ</v>
          </cell>
          <cell r="F264" t="str">
            <v>ライチョウ</v>
          </cell>
          <cell r="G264" t="str">
            <v>Galliformes</v>
          </cell>
          <cell r="H264" t="str">
            <v>Tetraonidae</v>
          </cell>
          <cell r="I264">
            <v>17</v>
          </cell>
          <cell r="J264">
            <v>26</v>
          </cell>
          <cell r="K264">
            <v>172604</v>
          </cell>
          <cell r="L264" t="str">
            <v>△</v>
          </cell>
          <cell r="N264" t="str">
            <v/>
          </cell>
          <cell r="P264" t="str">
            <v>*</v>
          </cell>
          <cell r="Q264" t="str">
            <v>RB</v>
          </cell>
          <cell r="II264" t="str">
            <v>*</v>
          </cell>
        </row>
        <row r="265">
          <cell r="C265" t="str">
            <v>ウズラ</v>
          </cell>
          <cell r="D265" t="str">
            <v>Coturnix japonica</v>
          </cell>
          <cell r="E265" t="str">
            <v>キジ</v>
          </cell>
          <cell r="F265" t="str">
            <v>キジ</v>
          </cell>
          <cell r="G265" t="str">
            <v>Galliformes</v>
          </cell>
          <cell r="H265" t="str">
            <v>Phasianidae</v>
          </cell>
          <cell r="I265">
            <v>17</v>
          </cell>
          <cell r="J265">
            <v>27</v>
          </cell>
          <cell r="K265">
            <v>172701</v>
          </cell>
          <cell r="N265" t="str">
            <v>草地</v>
          </cell>
          <cell r="O265" t="str">
            <v>夏鳥/冬鳥</v>
          </cell>
          <cell r="P265" t="str">
            <v>*</v>
          </cell>
          <cell r="Q265" t="str">
            <v>MB</v>
          </cell>
          <cell r="AP265" t="str">
            <v>MB</v>
          </cell>
          <cell r="AY265" t="str">
            <v>WV</v>
          </cell>
          <cell r="AZ265" t="str">
            <v>WV</v>
          </cell>
          <cell r="BB265" t="str">
            <v>MB</v>
          </cell>
          <cell r="BC265" t="str">
            <v>MB</v>
          </cell>
          <cell r="BE265" t="str">
            <v>MB</v>
          </cell>
          <cell r="CQ265" t="str">
            <v>PV</v>
          </cell>
          <cell r="DJ265" t="str">
            <v>WV</v>
          </cell>
          <cell r="DP265" t="str">
            <v>WV</v>
          </cell>
          <cell r="DY265" t="str">
            <v>WV</v>
          </cell>
          <cell r="EA265" t="str">
            <v>WV</v>
          </cell>
          <cell r="ES265" t="str">
            <v>WV</v>
          </cell>
          <cell r="ET265" t="str">
            <v>WV</v>
          </cell>
          <cell r="EX265" t="str">
            <v>WV</v>
          </cell>
          <cell r="FC265" t="str">
            <v>WV</v>
          </cell>
          <cell r="FH265" t="str">
            <v>WV</v>
          </cell>
          <cell r="GP265" t="str">
            <v>WV</v>
          </cell>
          <cell r="HR265" t="str">
            <v>WV</v>
          </cell>
          <cell r="HZ265" t="str">
            <v>WV</v>
          </cell>
          <cell r="II265" t="str">
            <v>*</v>
          </cell>
        </row>
        <row r="266">
          <cell r="C266" t="str">
            <v>ヤマドリ</v>
          </cell>
          <cell r="D266" t="str">
            <v>Syrmaticus soemmerringii</v>
          </cell>
          <cell r="E266" t="str">
            <v>キジ</v>
          </cell>
          <cell r="F266" t="str">
            <v>キジ</v>
          </cell>
          <cell r="G266" t="str">
            <v>Galliformes</v>
          </cell>
          <cell r="H266" t="str">
            <v>Phasianidae</v>
          </cell>
          <cell r="I266">
            <v>17</v>
          </cell>
          <cell r="J266">
            <v>27</v>
          </cell>
          <cell r="K266">
            <v>172702</v>
          </cell>
          <cell r="N266" t="str">
            <v>森林</v>
          </cell>
          <cell r="O266" t="str">
            <v>留鳥</v>
          </cell>
          <cell r="P266" t="str">
            <v>*</v>
          </cell>
          <cell r="AW266" t="str">
            <v>RB(35°20′N,兵庫北部以北,35°20′N以南の太平洋側)</v>
          </cell>
          <cell r="BL266" t="str">
            <v>RB</v>
          </cell>
          <cell r="BV266" t="str">
            <v>RB</v>
          </cell>
          <cell r="CA266" t="str">
            <v>RB</v>
          </cell>
          <cell r="CB266" t="str">
            <v>RB</v>
          </cell>
          <cell r="CD266" t="str">
            <v>RB(南部)</v>
          </cell>
          <cell r="CE266" t="str">
            <v>RB</v>
          </cell>
          <cell r="CF266" t="str">
            <v>RB(北部,南部)</v>
          </cell>
          <cell r="CG266" t="str">
            <v>RB</v>
          </cell>
          <cell r="CH266" t="str">
            <v>RB</v>
          </cell>
          <cell r="CI266" t="str">
            <v>RB</v>
          </cell>
          <cell r="DJ266" t="str">
            <v>RB</v>
          </cell>
          <cell r="DM266" t="str">
            <v>RB(南部)</v>
          </cell>
          <cell r="DR266" t="str">
            <v>RB</v>
          </cell>
          <cell r="DS266" t="str">
            <v>RB</v>
          </cell>
          <cell r="DT266" t="str">
            <v>RB</v>
          </cell>
          <cell r="DU266" t="str">
            <v>RB</v>
          </cell>
          <cell r="DV266" t="str">
            <v>RB(北部,南部)</v>
          </cell>
          <cell r="DW266" t="str">
            <v>RB(北部,南部)</v>
          </cell>
          <cell r="DX266" t="str">
            <v>RB</v>
          </cell>
          <cell r="II266" t="str">
            <v>*</v>
          </cell>
        </row>
        <row r="267">
          <cell r="C267" t="str">
            <v>亜種ヤマドリ</v>
          </cell>
          <cell r="D267" t="str">
            <v>Syrmaticus soemmerringii scintillans</v>
          </cell>
          <cell r="E267" t="str">
            <v>キジ</v>
          </cell>
          <cell r="F267" t="str">
            <v>キジ</v>
          </cell>
          <cell r="G267" t="str">
            <v>Galliformes</v>
          </cell>
          <cell r="H267" t="str">
            <v>Phasianidae</v>
          </cell>
          <cell r="I267">
            <v>17</v>
          </cell>
          <cell r="J267">
            <v>27</v>
          </cell>
          <cell r="K267">
            <v>172703</v>
          </cell>
          <cell r="L267" t="str">
            <v>△</v>
          </cell>
          <cell r="N267" t="str">
            <v/>
          </cell>
          <cell r="P267" t="str">
            <v>*</v>
          </cell>
          <cell r="AW267" t="str">
            <v>RB(35°20′N,兵庫北部以北)</v>
          </cell>
          <cell r="CF267" t="str">
            <v>RB(北部)</v>
          </cell>
          <cell r="II267" t="str">
            <v>*</v>
          </cell>
        </row>
        <row r="268">
          <cell r="C268" t="str">
            <v>亜種ウスアカヤマドリ</v>
          </cell>
          <cell r="D268" t="str">
            <v>Syrmaticus soemmerringii subrufus</v>
          </cell>
          <cell r="E268" t="str">
            <v>キジ</v>
          </cell>
          <cell r="F268" t="str">
            <v>キジ</v>
          </cell>
          <cell r="G268" t="str">
            <v>Galliformes</v>
          </cell>
          <cell r="H268" t="str">
            <v>Phasianidae</v>
          </cell>
          <cell r="I268">
            <v>17</v>
          </cell>
          <cell r="J268">
            <v>27</v>
          </cell>
          <cell r="K268">
            <v>172704</v>
          </cell>
          <cell r="L268" t="str">
            <v>△</v>
          </cell>
          <cell r="N268" t="str">
            <v/>
          </cell>
          <cell r="P268" t="str">
            <v>*</v>
          </cell>
          <cell r="AW268" t="str">
            <v>RB(35°20′N以南の太平洋側)</v>
          </cell>
          <cell r="BL268" t="str">
            <v>RB</v>
          </cell>
          <cell r="BV268" t="str">
            <v>RB</v>
          </cell>
          <cell r="CA268" t="str">
            <v>RB</v>
          </cell>
          <cell r="CB268" t="str">
            <v>RB</v>
          </cell>
          <cell r="CI268" t="str">
            <v>RB</v>
          </cell>
          <cell r="DM268" t="str">
            <v>RB(南部)</v>
          </cell>
          <cell r="II268" t="str">
            <v>*</v>
          </cell>
        </row>
        <row r="269">
          <cell r="C269" t="str">
            <v>亜種シコクヤマドリ</v>
          </cell>
          <cell r="D269" t="str">
            <v>Syrmaticus soemmerringii intermedius</v>
          </cell>
          <cell r="E269" t="str">
            <v>キジ</v>
          </cell>
          <cell r="F269" t="str">
            <v>キジ</v>
          </cell>
          <cell r="G269" t="str">
            <v>Galliformes</v>
          </cell>
          <cell r="H269" t="str">
            <v>Phasianidae</v>
          </cell>
          <cell r="I269">
            <v>17</v>
          </cell>
          <cell r="J269">
            <v>27</v>
          </cell>
          <cell r="K269">
            <v>172705</v>
          </cell>
          <cell r="L269" t="str">
            <v>△</v>
          </cell>
          <cell r="N269" t="str">
            <v/>
          </cell>
          <cell r="P269" t="str">
            <v>*</v>
          </cell>
          <cell r="CD269" t="str">
            <v>RB(南部)</v>
          </cell>
          <cell r="CE269" t="str">
            <v>RB</v>
          </cell>
          <cell r="CF269" t="str">
            <v>RB(南部)</v>
          </cell>
          <cell r="CG269" t="str">
            <v>RB</v>
          </cell>
          <cell r="CH269" t="str">
            <v>RB</v>
          </cell>
          <cell r="CI269" t="str">
            <v>RB(東部)</v>
          </cell>
          <cell r="DJ269" t="str">
            <v>RB</v>
          </cell>
          <cell r="II269" t="str">
            <v>*</v>
          </cell>
        </row>
        <row r="270">
          <cell r="C270" t="str">
            <v>亜種アカヤマドリ</v>
          </cell>
          <cell r="D270" t="str">
            <v>Syrmaticus soemmerringii soemmerringii</v>
          </cell>
          <cell r="E270" t="str">
            <v>キジ</v>
          </cell>
          <cell r="F270" t="str">
            <v>キジ</v>
          </cell>
          <cell r="G270" t="str">
            <v>Galliformes</v>
          </cell>
          <cell r="H270" t="str">
            <v>Phasianidae</v>
          </cell>
          <cell r="I270">
            <v>17</v>
          </cell>
          <cell r="J270">
            <v>27</v>
          </cell>
          <cell r="K270">
            <v>172706</v>
          </cell>
          <cell r="L270" t="str">
            <v>△</v>
          </cell>
          <cell r="N270" t="str">
            <v/>
          </cell>
          <cell r="P270" t="str">
            <v>*</v>
          </cell>
          <cell r="DR270" t="str">
            <v>RB</v>
          </cell>
          <cell r="DS270" t="str">
            <v>RB</v>
          </cell>
          <cell r="DT270" t="str">
            <v>RB</v>
          </cell>
          <cell r="DU270" t="str">
            <v>RB</v>
          </cell>
          <cell r="DV270" t="str">
            <v>RB(北部)</v>
          </cell>
          <cell r="DW270" t="str">
            <v>RB(北部)</v>
          </cell>
          <cell r="II270" t="str">
            <v>*</v>
          </cell>
        </row>
        <row r="271">
          <cell r="C271" t="str">
            <v>亜種コシジロヤマドリ</v>
          </cell>
          <cell r="D271" t="str">
            <v>Syrmaticus soemmerringii ijimae</v>
          </cell>
          <cell r="E271" t="str">
            <v>キジ</v>
          </cell>
          <cell r="F271" t="str">
            <v>キジ</v>
          </cell>
          <cell r="G271" t="str">
            <v>Galliformes</v>
          </cell>
          <cell r="H271" t="str">
            <v>Phasianidae</v>
          </cell>
          <cell r="I271">
            <v>17</v>
          </cell>
          <cell r="J271">
            <v>27</v>
          </cell>
          <cell r="K271">
            <v>172707</v>
          </cell>
          <cell r="L271" t="str">
            <v>△</v>
          </cell>
          <cell r="N271" t="str">
            <v/>
          </cell>
          <cell r="P271" t="str">
            <v>*</v>
          </cell>
          <cell r="DV271" t="str">
            <v>RB(南部)</v>
          </cell>
          <cell r="DW271" t="str">
            <v>RB(南部)</v>
          </cell>
          <cell r="DX271" t="str">
            <v>RB</v>
          </cell>
          <cell r="II271" t="str">
            <v>*</v>
          </cell>
        </row>
        <row r="272">
          <cell r="C272" t="str">
            <v>キジ</v>
          </cell>
          <cell r="D272" t="str">
            <v>Phasianus colchicus</v>
          </cell>
          <cell r="E272" t="str">
            <v>キジ</v>
          </cell>
          <cell r="F272" t="str">
            <v>キジ</v>
          </cell>
          <cell r="G272" t="str">
            <v>Galliformes</v>
          </cell>
          <cell r="H272" t="str">
            <v>Phasianidae</v>
          </cell>
          <cell r="I272">
            <v>17</v>
          </cell>
          <cell r="J272">
            <v>27</v>
          </cell>
          <cell r="K272">
            <v>172708</v>
          </cell>
          <cell r="N272" t="str">
            <v>草地</v>
          </cell>
          <cell r="O272" t="str">
            <v>留鳥</v>
          </cell>
          <cell r="P272" t="str">
            <v>*</v>
          </cell>
          <cell r="AW272" t="str">
            <v>RB(伊豆半島/三浦半島/紀伊半島)</v>
          </cell>
          <cell r="AX272" t="str">
            <v>RB(茨城と新潟を結ぶ線より北)</v>
          </cell>
          <cell r="AY272" t="str">
            <v>RB(長野以南)</v>
          </cell>
          <cell r="BH272" t="str">
            <v>RB</v>
          </cell>
          <cell r="BI272" t="str">
            <v>RB</v>
          </cell>
          <cell r="BK272" t="str">
            <v>RB</v>
          </cell>
          <cell r="CI272" t="str">
            <v>RB</v>
          </cell>
          <cell r="CQ272" t="str">
            <v>RB</v>
          </cell>
          <cell r="DJ272" t="str">
            <v>RB</v>
          </cell>
          <cell r="DP272" t="str">
            <v>RB</v>
          </cell>
          <cell r="EA272" t="str">
            <v>RB</v>
          </cell>
          <cell r="ES272" t="str">
            <v>RB</v>
          </cell>
          <cell r="ET272" t="str">
            <v>RB</v>
          </cell>
          <cell r="EX272" t="str">
            <v>RB</v>
          </cell>
          <cell r="EZ272" t="str">
            <v>RB</v>
          </cell>
          <cell r="II272" t="str">
            <v>*</v>
          </cell>
        </row>
        <row r="273">
          <cell r="C273" t="str">
            <v>亜種キジ</v>
          </cell>
          <cell r="D273" t="str">
            <v>Phasianus colchicus robustipes</v>
          </cell>
          <cell r="E273" t="str">
            <v>キジ</v>
          </cell>
          <cell r="F273" t="str">
            <v>キジ</v>
          </cell>
          <cell r="G273" t="str">
            <v>Galliformes</v>
          </cell>
          <cell r="H273" t="str">
            <v>Phasianidae</v>
          </cell>
          <cell r="I273">
            <v>17</v>
          </cell>
          <cell r="J273">
            <v>27</v>
          </cell>
          <cell r="K273">
            <v>172709</v>
          </cell>
          <cell r="L273" t="str">
            <v>△</v>
          </cell>
          <cell r="N273" t="str">
            <v/>
          </cell>
          <cell r="P273" t="str">
            <v>*</v>
          </cell>
          <cell r="AX273" t="str">
            <v>RB(茨城と新潟を結ぶ線より北)</v>
          </cell>
          <cell r="CQ273" t="str">
            <v>RB</v>
          </cell>
          <cell r="II273" t="str">
            <v>*</v>
          </cell>
        </row>
        <row r="274">
          <cell r="C274" t="str">
            <v>亜種トウカイキジ</v>
          </cell>
          <cell r="D274" t="str">
            <v>Phasianus colchicus tohkaidi</v>
          </cell>
          <cell r="E274" t="str">
            <v>キジ</v>
          </cell>
          <cell r="F274" t="str">
            <v>キジ</v>
          </cell>
          <cell r="G274" t="str">
            <v>Galliformes</v>
          </cell>
          <cell r="H274" t="str">
            <v>Phasianidae</v>
          </cell>
          <cell r="I274">
            <v>17</v>
          </cell>
          <cell r="J274">
            <v>27</v>
          </cell>
          <cell r="K274">
            <v>172710</v>
          </cell>
          <cell r="L274" t="str">
            <v>△</v>
          </cell>
          <cell r="N274" t="str">
            <v/>
          </cell>
          <cell r="P274" t="str">
            <v>*</v>
          </cell>
          <cell r="AY274" t="str">
            <v>RB(長野以南)</v>
          </cell>
          <cell r="BH274" t="str">
            <v>RB</v>
          </cell>
          <cell r="BI274" t="str">
            <v>RB</v>
          </cell>
          <cell r="BK274" t="str">
            <v>RB</v>
          </cell>
          <cell r="BP274" t="str">
            <v>RB</v>
          </cell>
          <cell r="DJ274" t="str">
            <v>RB</v>
          </cell>
          <cell r="II274" t="str">
            <v>*</v>
          </cell>
        </row>
        <row r="275">
          <cell r="C275" t="str">
            <v>亜種シマキジ</v>
          </cell>
          <cell r="D275" t="str">
            <v>Phasianus colchicus tanensis</v>
          </cell>
          <cell r="E275" t="str">
            <v>キジ</v>
          </cell>
          <cell r="F275" t="str">
            <v>キジ</v>
          </cell>
          <cell r="G275" t="str">
            <v>Galliformes</v>
          </cell>
          <cell r="H275" t="str">
            <v>Phasianidae</v>
          </cell>
          <cell r="I275">
            <v>17</v>
          </cell>
          <cell r="J275">
            <v>27</v>
          </cell>
          <cell r="K275">
            <v>172711</v>
          </cell>
          <cell r="L275" t="str">
            <v>△</v>
          </cell>
          <cell r="N275" t="str">
            <v/>
          </cell>
          <cell r="P275" t="str">
            <v>*</v>
          </cell>
          <cell r="AW275" t="str">
            <v>RB(伊豆半島,三浦半島,紀伊半島)</v>
          </cell>
          <cell r="ES275" t="str">
            <v>RB</v>
          </cell>
          <cell r="ET275" t="str">
            <v>RB</v>
          </cell>
          <cell r="EX275" t="str">
            <v>RB</v>
          </cell>
          <cell r="EZ275" t="str">
            <v>RB</v>
          </cell>
          <cell r="II275" t="str">
            <v>*</v>
          </cell>
        </row>
        <row r="276">
          <cell r="C276" t="str">
            <v>亜種キュウシュウキジ</v>
          </cell>
          <cell r="D276" t="str">
            <v>Phasianus colchicus versicolor</v>
          </cell>
          <cell r="E276" t="str">
            <v>キジ</v>
          </cell>
          <cell r="F276" t="str">
            <v>キジ</v>
          </cell>
          <cell r="G276" t="str">
            <v>Galliformes</v>
          </cell>
          <cell r="H276" t="str">
            <v>Phasianidae</v>
          </cell>
          <cell r="I276">
            <v>17</v>
          </cell>
          <cell r="J276">
            <v>27</v>
          </cell>
          <cell r="K276">
            <v>172712</v>
          </cell>
          <cell r="L276" t="str">
            <v>△</v>
          </cell>
          <cell r="N276" t="str">
            <v/>
          </cell>
          <cell r="P276" t="str">
            <v>*</v>
          </cell>
          <cell r="CI276" t="str">
            <v>RB</v>
          </cell>
          <cell r="DP276" t="str">
            <v>RB</v>
          </cell>
          <cell r="EA276" t="str">
            <v>RB</v>
          </cell>
          <cell r="II276" t="str">
            <v>*</v>
          </cell>
        </row>
        <row r="277">
          <cell r="C277" t="str">
            <v>ミフウズラ</v>
          </cell>
          <cell r="D277" t="str">
            <v>Turnix suscitator</v>
          </cell>
          <cell r="E277" t="str">
            <v>ツル</v>
          </cell>
          <cell r="F277" t="str">
            <v>ミフウズラ</v>
          </cell>
          <cell r="G277" t="str">
            <v>Gruiformes</v>
          </cell>
          <cell r="H277" t="str">
            <v>Turnicidae</v>
          </cell>
          <cell r="I277">
            <v>18</v>
          </cell>
          <cell r="J277">
            <v>28</v>
          </cell>
          <cell r="K277">
            <v>182801</v>
          </cell>
          <cell r="N277" t="str">
            <v>草地</v>
          </cell>
          <cell r="P277" t="str">
            <v>*</v>
          </cell>
          <cell r="BS277" t="str">
            <v>AV(人による持込みの可能性がある)</v>
          </cell>
          <cell r="DX277" t="str">
            <v>AV</v>
          </cell>
          <cell r="ET277" t="str">
            <v>AV</v>
          </cell>
          <cell r="EU277" t="str">
            <v>AV</v>
          </cell>
          <cell r="GP277" t="str">
            <v>RB</v>
          </cell>
          <cell r="GQ277" t="str">
            <v>RB</v>
          </cell>
          <cell r="GU277" t="str">
            <v>RB</v>
          </cell>
          <cell r="GV277" t="str">
            <v>RB</v>
          </cell>
          <cell r="GW277" t="str">
            <v>RB</v>
          </cell>
          <cell r="GZ277" t="str">
            <v>RB</v>
          </cell>
          <cell r="HA277" t="str">
            <v>RB</v>
          </cell>
          <cell r="HD277" t="str">
            <v>RB</v>
          </cell>
          <cell r="HM277" t="str">
            <v>RB</v>
          </cell>
          <cell r="HR277" t="str">
            <v>RB</v>
          </cell>
          <cell r="HS277" t="str">
            <v>RB</v>
          </cell>
          <cell r="HT277" t="str">
            <v>RB</v>
          </cell>
          <cell r="HU277" t="str">
            <v>RB</v>
          </cell>
          <cell r="HY277" t="str">
            <v>RB</v>
          </cell>
          <cell r="HZ277" t="str">
            <v>RB</v>
          </cell>
          <cell r="II277" t="str">
            <v>*</v>
          </cell>
        </row>
        <row r="278">
          <cell r="C278" t="str">
            <v>亜種ミフウズラ</v>
          </cell>
          <cell r="D278" t="str">
            <v>Turnix suscitator okinavensis</v>
          </cell>
          <cell r="E278" t="str">
            <v>ツル</v>
          </cell>
          <cell r="F278" t="str">
            <v>ミフウズラ</v>
          </cell>
          <cell r="G278" t="str">
            <v>Gruiformes</v>
          </cell>
          <cell r="H278" t="str">
            <v>Turnicidae</v>
          </cell>
          <cell r="I278">
            <v>18</v>
          </cell>
          <cell r="J278">
            <v>28</v>
          </cell>
          <cell r="K278">
            <v>182802</v>
          </cell>
          <cell r="L278" t="str">
            <v>△</v>
          </cell>
          <cell r="N278" t="str">
            <v/>
          </cell>
          <cell r="P278" t="str">
            <v>*</v>
          </cell>
          <cell r="BS278" t="str">
            <v>AV(人による持込みの可能性がある)</v>
          </cell>
          <cell r="DX278" t="str">
            <v>AV</v>
          </cell>
          <cell r="ET278" t="str">
            <v>AV</v>
          </cell>
          <cell r="EU278" t="str">
            <v>AV</v>
          </cell>
          <cell r="GP278" t="str">
            <v>RB</v>
          </cell>
          <cell r="GQ278" t="str">
            <v>RB</v>
          </cell>
          <cell r="GU278" t="str">
            <v>RB</v>
          </cell>
          <cell r="GV278" t="str">
            <v>RB</v>
          </cell>
          <cell r="GW278" t="str">
            <v>RB</v>
          </cell>
          <cell r="GZ278" t="str">
            <v>RB</v>
          </cell>
          <cell r="HA278" t="str">
            <v>RB</v>
          </cell>
          <cell r="HD278" t="str">
            <v>RB</v>
          </cell>
          <cell r="HM278" t="str">
            <v>RB</v>
          </cell>
          <cell r="HR278" t="str">
            <v>RB</v>
          </cell>
          <cell r="HS278" t="str">
            <v>RB</v>
          </cell>
          <cell r="HT278" t="str">
            <v>RB</v>
          </cell>
          <cell r="HU278" t="str">
            <v>RB</v>
          </cell>
          <cell r="HY278" t="str">
            <v>RB</v>
          </cell>
          <cell r="HZ278" t="str">
            <v>RB</v>
          </cell>
          <cell r="II278" t="str">
            <v>*</v>
          </cell>
        </row>
        <row r="279">
          <cell r="C279" t="str">
            <v>クロヅル</v>
          </cell>
          <cell r="D279" t="str">
            <v>Grus grus</v>
          </cell>
          <cell r="E279" t="str">
            <v>ツル</v>
          </cell>
          <cell r="F279" t="str">
            <v>ツル</v>
          </cell>
          <cell r="G279" t="str">
            <v>Gruiformes</v>
          </cell>
          <cell r="H279" t="str">
            <v>Gruidae</v>
          </cell>
          <cell r="I279">
            <v>18</v>
          </cell>
          <cell r="J279">
            <v>29</v>
          </cell>
          <cell r="K279">
            <v>182901</v>
          </cell>
          <cell r="N279" t="str">
            <v>草地</v>
          </cell>
          <cell r="P279" t="str">
            <v>*</v>
          </cell>
          <cell r="Q279" t="str">
            <v>AV</v>
          </cell>
          <cell r="BJ279" t="str">
            <v>AV</v>
          </cell>
          <cell r="BK279" t="str">
            <v>AV</v>
          </cell>
          <cell r="BV279" t="str">
            <v>AV</v>
          </cell>
          <cell r="CD279" t="str">
            <v>AV</v>
          </cell>
          <cell r="CE279" t="str">
            <v>AV</v>
          </cell>
          <cell r="CF279" t="str">
            <v>AV</v>
          </cell>
          <cell r="CI279" t="str">
            <v>AV</v>
          </cell>
          <cell r="CQ279" t="str">
            <v>AV</v>
          </cell>
          <cell r="DK279" t="str">
            <v>AV</v>
          </cell>
          <cell r="DL279" t="str">
            <v>AV</v>
          </cell>
          <cell r="DR279" t="str">
            <v>AV</v>
          </cell>
          <cell r="DT279" t="str">
            <v>AV</v>
          </cell>
          <cell r="DV279" t="str">
            <v>AV</v>
          </cell>
          <cell r="DX279" t="str">
            <v>IV</v>
          </cell>
          <cell r="GP279" t="str">
            <v>AV</v>
          </cell>
          <cell r="GZ279" t="str">
            <v>AV</v>
          </cell>
          <cell r="II279" t="str">
            <v>*</v>
          </cell>
        </row>
        <row r="280">
          <cell r="C280" t="str">
            <v>亜種クロヅル</v>
          </cell>
          <cell r="D280" t="str">
            <v>Grus grus lilfordi</v>
          </cell>
          <cell r="E280" t="str">
            <v>ツル</v>
          </cell>
          <cell r="F280" t="str">
            <v>ツル</v>
          </cell>
          <cell r="G280" t="str">
            <v>Gruiformes</v>
          </cell>
          <cell r="H280" t="str">
            <v>Gruidae</v>
          </cell>
          <cell r="I280">
            <v>18</v>
          </cell>
          <cell r="J280">
            <v>29</v>
          </cell>
          <cell r="K280">
            <v>182902</v>
          </cell>
          <cell r="L280" t="str">
            <v>△</v>
          </cell>
          <cell r="N280" t="str">
            <v/>
          </cell>
          <cell r="P280" t="str">
            <v>*</v>
          </cell>
          <cell r="Q280" t="str">
            <v>AV</v>
          </cell>
          <cell r="BJ280" t="str">
            <v>AV</v>
          </cell>
          <cell r="BK280" t="str">
            <v>AV</v>
          </cell>
          <cell r="BV280" t="str">
            <v>AV</v>
          </cell>
          <cell r="CD280" t="str">
            <v>AV</v>
          </cell>
          <cell r="CE280" t="str">
            <v>AV</v>
          </cell>
          <cell r="CF280" t="str">
            <v>AV</v>
          </cell>
          <cell r="CI280" t="str">
            <v>AV</v>
          </cell>
          <cell r="CQ280" t="str">
            <v>AV</v>
          </cell>
          <cell r="DK280" t="str">
            <v>AV</v>
          </cell>
          <cell r="DL280" t="str">
            <v>AV</v>
          </cell>
          <cell r="DR280" t="str">
            <v>AV</v>
          </cell>
          <cell r="DT280" t="str">
            <v>AV</v>
          </cell>
          <cell r="DV280" t="str">
            <v>AV</v>
          </cell>
          <cell r="DX280" t="str">
            <v>IV</v>
          </cell>
          <cell r="GP280" t="str">
            <v>AV</v>
          </cell>
          <cell r="GZ280" t="str">
            <v>AV</v>
          </cell>
          <cell r="II280" t="str">
            <v>*</v>
          </cell>
        </row>
        <row r="281">
          <cell r="C281" t="str">
            <v>タンチョウ</v>
          </cell>
          <cell r="D281" t="str">
            <v>Grus japonensis</v>
          </cell>
          <cell r="E281" t="str">
            <v>ツル</v>
          </cell>
          <cell r="F281" t="str">
            <v>ツル</v>
          </cell>
          <cell r="G281" t="str">
            <v>Gruiformes</v>
          </cell>
          <cell r="H281" t="str">
            <v>Gruidae</v>
          </cell>
          <cell r="I281">
            <v>18</v>
          </cell>
          <cell r="J281">
            <v>29</v>
          </cell>
          <cell r="K281">
            <v>182903</v>
          </cell>
          <cell r="N281" t="str">
            <v>水域周辺</v>
          </cell>
          <cell r="O281" t="str">
            <v>迷鳥</v>
          </cell>
          <cell r="P281" t="str">
            <v>*</v>
          </cell>
          <cell r="R281" t="str">
            <v>IV</v>
          </cell>
          <cell r="T281" t="str">
            <v>RB</v>
          </cell>
          <cell r="U281" t="str">
            <v>IV</v>
          </cell>
          <cell r="AP281" t="str">
            <v>MB</v>
          </cell>
          <cell r="AS281" t="str">
            <v>MB</v>
          </cell>
          <cell r="AT281" t="str">
            <v>MB</v>
          </cell>
          <cell r="BB281" t="str">
            <v>AV</v>
          </cell>
          <cell r="BC281" t="str">
            <v>AV</v>
          </cell>
          <cell r="BD281" t="str">
            <v>AV</v>
          </cell>
          <cell r="BE281" t="str">
            <v>AV</v>
          </cell>
          <cell r="BG281" t="str">
            <v>AV</v>
          </cell>
          <cell r="BH281" t="str">
            <v>AV</v>
          </cell>
          <cell r="BI281" t="str">
            <v>AV</v>
          </cell>
          <cell r="BJ281" t="str">
            <v>AV</v>
          </cell>
          <cell r="BK281" t="str">
            <v>AV</v>
          </cell>
          <cell r="BL281" t="str">
            <v>AV</v>
          </cell>
          <cell r="BO281" t="str">
            <v>AV</v>
          </cell>
          <cell r="BQ281" t="str">
            <v>AV</v>
          </cell>
          <cell r="BR281" t="str">
            <v>AV</v>
          </cell>
          <cell r="BT281" t="str">
            <v>AV</v>
          </cell>
          <cell r="BX281" t="str">
            <v>AV</v>
          </cell>
          <cell r="BZ281" t="str">
            <v>AV</v>
          </cell>
          <cell r="CD281" t="str">
            <v>AV</v>
          </cell>
          <cell r="CE281" t="str">
            <v>AV</v>
          </cell>
          <cell r="CF281" t="str">
            <v>AV</v>
          </cell>
          <cell r="CG281" t="str">
            <v>AV</v>
          </cell>
          <cell r="CI281" t="str">
            <v>AV</v>
          </cell>
          <cell r="CQ281" t="str">
            <v>AV</v>
          </cell>
          <cell r="DK281" t="str">
            <v>AV</v>
          </cell>
          <cell r="DN281" t="str">
            <v>AV</v>
          </cell>
          <cell r="DT281" t="str">
            <v>AV</v>
          </cell>
          <cell r="DX281" t="str">
            <v>AV</v>
          </cell>
          <cell r="II281" t="str">
            <v>*</v>
          </cell>
        </row>
        <row r="282">
          <cell r="C282" t="str">
            <v>ナベヅル</v>
          </cell>
          <cell r="D282" t="str">
            <v>Grus monacha</v>
          </cell>
          <cell r="E282" t="str">
            <v>ツル</v>
          </cell>
          <cell r="F282" t="str">
            <v>ツル</v>
          </cell>
          <cell r="G282" t="str">
            <v>Gruiformes</v>
          </cell>
          <cell r="H282" t="str">
            <v>Gruidae</v>
          </cell>
          <cell r="I282">
            <v>18</v>
          </cell>
          <cell r="J282">
            <v>29</v>
          </cell>
          <cell r="K282">
            <v>182904</v>
          </cell>
          <cell r="N282" t="str">
            <v>草地</v>
          </cell>
          <cell r="O282" t="str">
            <v>迷鳥</v>
          </cell>
          <cell r="P282" t="str">
            <v>*</v>
          </cell>
          <cell r="Q282" t="str">
            <v>AV</v>
          </cell>
          <cell r="BD282" t="str">
            <v>AV</v>
          </cell>
          <cell r="BE282" t="str">
            <v>AV</v>
          </cell>
          <cell r="BF282" t="str">
            <v>AV</v>
          </cell>
          <cell r="BL282" t="str">
            <v>AV</v>
          </cell>
          <cell r="BM282" t="str">
            <v>AV</v>
          </cell>
          <cell r="BO282" t="str">
            <v>AV</v>
          </cell>
          <cell r="BQ282" t="str">
            <v>AV</v>
          </cell>
          <cell r="BR282" t="str">
            <v>AV</v>
          </cell>
          <cell r="BW282" t="str">
            <v>AV</v>
          </cell>
          <cell r="BZ282" t="str">
            <v>AV</v>
          </cell>
          <cell r="CA282" t="str">
            <v>AV</v>
          </cell>
          <cell r="CB282" t="str">
            <v>AV</v>
          </cell>
          <cell r="CD282" t="str">
            <v>AV</v>
          </cell>
          <cell r="CE282" t="str">
            <v>AV</v>
          </cell>
          <cell r="CF282" t="str">
            <v>AV</v>
          </cell>
          <cell r="CG282" t="str">
            <v>AV</v>
          </cell>
          <cell r="CI282" t="str">
            <v>WV</v>
          </cell>
          <cell r="CQ282" t="str">
            <v>AV</v>
          </cell>
          <cell r="DK282" t="str">
            <v>AV</v>
          </cell>
          <cell r="DM282" t="str">
            <v>AV</v>
          </cell>
          <cell r="DN282" t="str">
            <v>AV</v>
          </cell>
          <cell r="DR282" t="str">
            <v>PV</v>
          </cell>
          <cell r="DS282" t="str">
            <v>PV</v>
          </cell>
          <cell r="DT282" t="str">
            <v>PV</v>
          </cell>
          <cell r="DU282" t="str">
            <v>PV</v>
          </cell>
          <cell r="DV282" t="str">
            <v>PV</v>
          </cell>
          <cell r="DX282" t="str">
            <v>WV</v>
          </cell>
          <cell r="DY282" t="str">
            <v>PV</v>
          </cell>
          <cell r="GZ282" t="str">
            <v>AV</v>
          </cell>
          <cell r="HR282" t="str">
            <v>AV</v>
          </cell>
          <cell r="II282" t="str">
            <v>*</v>
          </cell>
        </row>
        <row r="283">
          <cell r="C283" t="str">
            <v>カナダヅル</v>
          </cell>
          <cell r="D283" t="str">
            <v>Grus canadensis</v>
          </cell>
          <cell r="E283" t="str">
            <v>ツル</v>
          </cell>
          <cell r="F283" t="str">
            <v>ツル</v>
          </cell>
          <cell r="G283" t="str">
            <v>Gruiformes</v>
          </cell>
          <cell r="H283" t="str">
            <v>Gruidae</v>
          </cell>
          <cell r="I283">
            <v>18</v>
          </cell>
          <cell r="J283">
            <v>29</v>
          </cell>
          <cell r="K283">
            <v>182905</v>
          </cell>
          <cell r="N283" t="str">
            <v/>
          </cell>
          <cell r="P283" t="str">
            <v>*</v>
          </cell>
          <cell r="Q283" t="str">
            <v>AV</v>
          </cell>
          <cell r="BL283" t="str">
            <v>AV</v>
          </cell>
          <cell r="BW283" t="str">
            <v>AV</v>
          </cell>
          <cell r="CB283" t="str">
            <v>AV</v>
          </cell>
          <cell r="CI283" t="str">
            <v>AV</v>
          </cell>
          <cell r="DN283" t="str">
            <v>AV</v>
          </cell>
          <cell r="DX283" t="str">
            <v>AV</v>
          </cell>
          <cell r="II283" t="str">
            <v>*</v>
          </cell>
        </row>
        <row r="284">
          <cell r="C284" t="str">
            <v>亜種カナダヅル</v>
          </cell>
          <cell r="D284" t="str">
            <v>Grus canadensis canadensis</v>
          </cell>
          <cell r="E284" t="str">
            <v>ツル</v>
          </cell>
          <cell r="F284" t="str">
            <v>ツル</v>
          </cell>
          <cell r="G284" t="str">
            <v>Gruiformes</v>
          </cell>
          <cell r="H284" t="str">
            <v>Gruidae</v>
          </cell>
          <cell r="I284">
            <v>18</v>
          </cell>
          <cell r="J284">
            <v>29</v>
          </cell>
          <cell r="K284">
            <v>182906</v>
          </cell>
          <cell r="L284" t="str">
            <v>△</v>
          </cell>
          <cell r="N284" t="str">
            <v/>
          </cell>
          <cell r="P284" t="str">
            <v>*</v>
          </cell>
          <cell r="Q284" t="str">
            <v>AV</v>
          </cell>
          <cell r="BL284" t="str">
            <v>AV</v>
          </cell>
          <cell r="BW284" t="str">
            <v>AV</v>
          </cell>
          <cell r="CB284" t="str">
            <v>AV</v>
          </cell>
          <cell r="CI284" t="str">
            <v>AV</v>
          </cell>
          <cell r="DN284" t="str">
            <v>AV</v>
          </cell>
          <cell r="DX284" t="str">
            <v>AV</v>
          </cell>
          <cell r="II284" t="str">
            <v>*</v>
          </cell>
        </row>
        <row r="285">
          <cell r="C285" t="str">
            <v>マナヅル</v>
          </cell>
          <cell r="D285" t="str">
            <v>Grus vipio</v>
          </cell>
          <cell r="E285" t="str">
            <v>ツル</v>
          </cell>
          <cell r="F285" t="str">
            <v>ツル</v>
          </cell>
          <cell r="G285" t="str">
            <v>Gruiformes</v>
          </cell>
          <cell r="H285" t="str">
            <v>Gruidae</v>
          </cell>
          <cell r="I285">
            <v>18</v>
          </cell>
          <cell r="J285">
            <v>29</v>
          </cell>
          <cell r="K285">
            <v>182907</v>
          </cell>
          <cell r="N285" t="str">
            <v>草地</v>
          </cell>
          <cell r="O285" t="str">
            <v>迷鳥</v>
          </cell>
          <cell r="P285" t="str">
            <v>*</v>
          </cell>
          <cell r="Q285" t="str">
            <v>AV</v>
          </cell>
          <cell r="S285" t="str">
            <v>CB</v>
          </cell>
          <cell r="BB285" t="str">
            <v>AV</v>
          </cell>
          <cell r="BE285" t="str">
            <v>AV</v>
          </cell>
          <cell r="BJ285" t="str">
            <v>AV</v>
          </cell>
          <cell r="BL285" t="str">
            <v>AV</v>
          </cell>
          <cell r="BM285" t="str">
            <v>AV</v>
          </cell>
          <cell r="BO285" t="str">
            <v>AV</v>
          </cell>
          <cell r="BQ285" t="str">
            <v>AV</v>
          </cell>
          <cell r="BT285" t="str">
            <v>AV</v>
          </cell>
          <cell r="BV285" t="str">
            <v>AV</v>
          </cell>
          <cell r="BZ285" t="str">
            <v>AV</v>
          </cell>
          <cell r="CD285" t="str">
            <v>AV</v>
          </cell>
          <cell r="CE285" t="str">
            <v>AV</v>
          </cell>
          <cell r="CF285" t="str">
            <v>AV</v>
          </cell>
          <cell r="CG285" t="str">
            <v>AV</v>
          </cell>
          <cell r="CI285" t="str">
            <v>AV</v>
          </cell>
          <cell r="CQ285" t="str">
            <v>AV</v>
          </cell>
          <cell r="DJ285" t="str">
            <v>AV</v>
          </cell>
          <cell r="DR285" t="str">
            <v>AV</v>
          </cell>
          <cell r="DS285" t="str">
            <v>AV</v>
          </cell>
          <cell r="DT285" t="str">
            <v>AV</v>
          </cell>
          <cell r="DU285" t="str">
            <v>AV</v>
          </cell>
          <cell r="DV285" t="str">
            <v>AV</v>
          </cell>
          <cell r="DX285" t="str">
            <v>WV</v>
          </cell>
          <cell r="DY285" t="str">
            <v>PV</v>
          </cell>
          <cell r="ET285" t="str">
            <v>AV</v>
          </cell>
          <cell r="GP285" t="str">
            <v>AV</v>
          </cell>
          <cell r="GZ285" t="str">
            <v>AV</v>
          </cell>
          <cell r="IG285" t="str">
            <v>AV</v>
          </cell>
          <cell r="II285" t="str">
            <v>*</v>
          </cell>
        </row>
        <row r="286">
          <cell r="C286" t="str">
            <v>ソデグロヅル</v>
          </cell>
          <cell r="D286" t="str">
            <v>Grus leucogeranus</v>
          </cell>
          <cell r="E286" t="str">
            <v>ツル</v>
          </cell>
          <cell r="F286" t="str">
            <v>ツル</v>
          </cell>
          <cell r="G286" t="str">
            <v>Gruiformes</v>
          </cell>
          <cell r="H286" t="str">
            <v>Gruidae</v>
          </cell>
          <cell r="I286">
            <v>18</v>
          </cell>
          <cell r="J286">
            <v>29</v>
          </cell>
          <cell r="K286">
            <v>182908</v>
          </cell>
          <cell r="N286" t="str">
            <v/>
          </cell>
          <cell r="P286" t="str">
            <v>*</v>
          </cell>
          <cell r="Q286" t="str">
            <v>AV</v>
          </cell>
          <cell r="BE286" t="str">
            <v>AV</v>
          </cell>
          <cell r="BQ286" t="str">
            <v>AV</v>
          </cell>
          <cell r="CF286" t="str">
            <v>AV</v>
          </cell>
          <cell r="CI286" t="str">
            <v>AV</v>
          </cell>
          <cell r="DX286" t="str">
            <v>AV</v>
          </cell>
          <cell r="GZ286" t="str">
            <v>AV</v>
          </cell>
          <cell r="II286" t="str">
            <v>*</v>
          </cell>
        </row>
        <row r="287">
          <cell r="C287" t="str">
            <v>アネハヅル</v>
          </cell>
          <cell r="D287" t="str">
            <v>Anthropoides virgo</v>
          </cell>
          <cell r="E287" t="str">
            <v>ツル</v>
          </cell>
          <cell r="F287" t="str">
            <v>ツル</v>
          </cell>
          <cell r="G287" t="str">
            <v>Gruiformes</v>
          </cell>
          <cell r="H287" t="str">
            <v>Gruidae</v>
          </cell>
          <cell r="I287">
            <v>18</v>
          </cell>
          <cell r="J287">
            <v>29</v>
          </cell>
          <cell r="K287">
            <v>182909</v>
          </cell>
          <cell r="N287" t="str">
            <v/>
          </cell>
          <cell r="P287" t="str">
            <v>*</v>
          </cell>
          <cell r="Q287" t="str">
            <v>AV</v>
          </cell>
          <cell r="AO287" t="str">
            <v>AV</v>
          </cell>
          <cell r="AQ287" t="str">
            <v>AV</v>
          </cell>
          <cell r="BB287" t="str">
            <v>AV</v>
          </cell>
          <cell r="BC287" t="str">
            <v>AV</v>
          </cell>
          <cell r="BD287" t="str">
            <v>AV</v>
          </cell>
          <cell r="BK287" t="str">
            <v>AV</v>
          </cell>
          <cell r="BQ287" t="str">
            <v>AV</v>
          </cell>
          <cell r="BV287" t="str">
            <v>AV</v>
          </cell>
          <cell r="BZ287" t="str">
            <v>AV</v>
          </cell>
          <cell r="CA287" t="str">
            <v>AV</v>
          </cell>
          <cell r="CE287" t="str">
            <v>AV</v>
          </cell>
          <cell r="CF287" t="str">
            <v>AV</v>
          </cell>
          <cell r="CH287" t="str">
            <v>AV</v>
          </cell>
          <cell r="CI287" t="str">
            <v>AV</v>
          </cell>
          <cell r="DM287" t="str">
            <v>AV</v>
          </cell>
          <cell r="DN287" t="str">
            <v>AV</v>
          </cell>
          <cell r="DV287" t="str">
            <v>AV</v>
          </cell>
          <cell r="DX287" t="str">
            <v>AV</v>
          </cell>
          <cell r="FH287" t="str">
            <v>AV</v>
          </cell>
          <cell r="GU287" t="str">
            <v>AV</v>
          </cell>
          <cell r="II287" t="str">
            <v>*</v>
          </cell>
        </row>
        <row r="288">
          <cell r="C288" t="str">
            <v>クイナ</v>
          </cell>
          <cell r="D288" t="str">
            <v>Rallus aquaticus</v>
          </cell>
          <cell r="E288" t="str">
            <v>ツル</v>
          </cell>
          <cell r="F288" t="str">
            <v>クイナ</v>
          </cell>
          <cell r="G288" t="str">
            <v>Gruiformes</v>
          </cell>
          <cell r="H288" t="str">
            <v>Rallidae</v>
          </cell>
          <cell r="I288">
            <v>18</v>
          </cell>
          <cell r="J288">
            <v>30</v>
          </cell>
          <cell r="K288">
            <v>183001</v>
          </cell>
          <cell r="N288" t="str">
            <v>水域周辺</v>
          </cell>
          <cell r="O288" t="str">
            <v>夏鳥/冬鳥</v>
          </cell>
          <cell r="P288" t="str">
            <v>*</v>
          </cell>
          <cell r="Q288" t="str">
            <v>MB</v>
          </cell>
          <cell r="AN288" t="str">
            <v>MB</v>
          </cell>
          <cell r="BA288" t="str">
            <v>WV</v>
          </cell>
          <cell r="BB288" t="str">
            <v>MB</v>
          </cell>
          <cell r="BC288" t="str">
            <v>MB</v>
          </cell>
          <cell r="BD288" t="str">
            <v>MB</v>
          </cell>
          <cell r="BF288" t="str">
            <v>MB</v>
          </cell>
          <cell r="BH288" t="str">
            <v>MB</v>
          </cell>
          <cell r="BK288" t="str">
            <v>MB</v>
          </cell>
          <cell r="BO288" t="str">
            <v>MB</v>
          </cell>
          <cell r="CQ288" t="str">
            <v>WV</v>
          </cell>
          <cell r="CY288" t="str">
            <v>WV</v>
          </cell>
          <cell r="DJ288" t="str">
            <v>WV</v>
          </cell>
          <cell r="DP288" t="str">
            <v>WV</v>
          </cell>
          <cell r="DY288" t="str">
            <v>WV</v>
          </cell>
          <cell r="EW288" t="str">
            <v>WV</v>
          </cell>
          <cell r="GO288" t="str">
            <v>WV</v>
          </cell>
          <cell r="GZ288" t="str">
            <v>WV</v>
          </cell>
          <cell r="HM288" t="str">
            <v>WV</v>
          </cell>
          <cell r="HR288" t="str">
            <v>WV</v>
          </cell>
          <cell r="II288" t="str">
            <v>*</v>
          </cell>
        </row>
        <row r="289">
          <cell r="C289" t="str">
            <v>亜種クイナ</v>
          </cell>
          <cell r="D289" t="str">
            <v>Rallus aquaticus indicus</v>
          </cell>
          <cell r="E289" t="str">
            <v>ツル</v>
          </cell>
          <cell r="F289" t="str">
            <v>クイナ</v>
          </cell>
          <cell r="G289" t="str">
            <v>Gruiformes</v>
          </cell>
          <cell r="H289" t="str">
            <v>Rallidae</v>
          </cell>
          <cell r="I289">
            <v>18</v>
          </cell>
          <cell r="J289">
            <v>30</v>
          </cell>
          <cell r="K289">
            <v>183002</v>
          </cell>
          <cell r="L289" t="str">
            <v>△</v>
          </cell>
          <cell r="N289" t="str">
            <v/>
          </cell>
          <cell r="P289" t="str">
            <v>*</v>
          </cell>
          <cell r="Q289" t="str">
            <v>MB</v>
          </cell>
          <cell r="AN289" t="str">
            <v>MB</v>
          </cell>
          <cell r="BA289" t="str">
            <v>WV</v>
          </cell>
          <cell r="BB289" t="str">
            <v>MB</v>
          </cell>
          <cell r="BC289" t="str">
            <v>MB</v>
          </cell>
          <cell r="BD289" t="str">
            <v>MB</v>
          </cell>
          <cell r="BF289" t="str">
            <v>MB</v>
          </cell>
          <cell r="BH289" t="str">
            <v>MB</v>
          </cell>
          <cell r="BK289" t="str">
            <v>MB</v>
          </cell>
          <cell r="BO289" t="str">
            <v>MB</v>
          </cell>
          <cell r="CQ289" t="str">
            <v>WV</v>
          </cell>
          <cell r="CY289" t="str">
            <v>WV</v>
          </cell>
          <cell r="DJ289" t="str">
            <v>WV</v>
          </cell>
          <cell r="DP289" t="str">
            <v>WV</v>
          </cell>
          <cell r="DY289" t="str">
            <v>WV</v>
          </cell>
          <cell r="EW289" t="str">
            <v>WV</v>
          </cell>
          <cell r="GO289" t="str">
            <v>WV</v>
          </cell>
          <cell r="GZ289" t="str">
            <v>WV</v>
          </cell>
          <cell r="HM289" t="str">
            <v>WV</v>
          </cell>
          <cell r="HR289" t="str">
            <v>WV</v>
          </cell>
          <cell r="II289" t="str">
            <v>*</v>
          </cell>
        </row>
        <row r="290">
          <cell r="C290" t="str">
            <v>ヤンバルクイナ</v>
          </cell>
          <cell r="D290" t="str">
            <v>Gallirallus okinawae</v>
          </cell>
          <cell r="E290" t="str">
            <v>ツル</v>
          </cell>
          <cell r="F290" t="str">
            <v>クイナ</v>
          </cell>
          <cell r="G290" t="str">
            <v>Gruiformes</v>
          </cell>
          <cell r="H290" t="str">
            <v>Rallidae</v>
          </cell>
          <cell r="I290">
            <v>18</v>
          </cell>
          <cell r="J290">
            <v>30</v>
          </cell>
          <cell r="K290">
            <v>183003</v>
          </cell>
          <cell r="N290" t="str">
            <v>森林周辺</v>
          </cell>
          <cell r="P290" t="str">
            <v>*</v>
          </cell>
          <cell r="GZ290" t="str">
            <v>RB</v>
          </cell>
          <cell r="II290" t="str">
            <v>*</v>
          </cell>
        </row>
        <row r="291">
          <cell r="C291" t="str">
            <v>オオクイナ</v>
          </cell>
          <cell r="D291" t="str">
            <v>Rallina eurizonoides</v>
          </cell>
          <cell r="E291" t="str">
            <v>ツル</v>
          </cell>
          <cell r="F291" t="str">
            <v>クイナ</v>
          </cell>
          <cell r="G291" t="str">
            <v>Gruiformes</v>
          </cell>
          <cell r="H291" t="str">
            <v>Rallidae</v>
          </cell>
          <cell r="I291">
            <v>18</v>
          </cell>
          <cell r="J291">
            <v>30</v>
          </cell>
          <cell r="K291">
            <v>183004</v>
          </cell>
          <cell r="N291" t="str">
            <v>森林</v>
          </cell>
          <cell r="P291" t="str">
            <v>*</v>
          </cell>
          <cell r="GZ291" t="str">
            <v>IV</v>
          </cell>
          <cell r="HR291" t="str">
            <v>RB</v>
          </cell>
          <cell r="HS291" t="str">
            <v>RB</v>
          </cell>
          <cell r="HT291" t="str">
            <v>RB</v>
          </cell>
          <cell r="HU291" t="str">
            <v>RB</v>
          </cell>
          <cell r="HY291" t="str">
            <v>RB</v>
          </cell>
          <cell r="HZ291" t="str">
            <v>RB</v>
          </cell>
          <cell r="II291" t="str">
            <v>*</v>
          </cell>
        </row>
        <row r="292">
          <cell r="C292" t="str">
            <v>亜種オオクイナ</v>
          </cell>
          <cell r="D292" t="str">
            <v>Rallina eurizonoides sepiaria</v>
          </cell>
          <cell r="E292" t="str">
            <v>ツル</v>
          </cell>
          <cell r="F292" t="str">
            <v>クイナ</v>
          </cell>
          <cell r="G292" t="str">
            <v>Gruiformes</v>
          </cell>
          <cell r="H292" t="str">
            <v>Rallidae</v>
          </cell>
          <cell r="I292">
            <v>18</v>
          </cell>
          <cell r="J292">
            <v>30</v>
          </cell>
          <cell r="K292">
            <v>183005</v>
          </cell>
          <cell r="L292" t="str">
            <v>△</v>
          </cell>
          <cell r="N292" t="str">
            <v/>
          </cell>
          <cell r="P292" t="str">
            <v>*</v>
          </cell>
          <cell r="GZ292" t="str">
            <v>IV</v>
          </cell>
          <cell r="HR292" t="str">
            <v>RB</v>
          </cell>
          <cell r="HS292" t="str">
            <v>RB</v>
          </cell>
          <cell r="HT292" t="str">
            <v>RB</v>
          </cell>
          <cell r="HU292" t="str">
            <v>RB</v>
          </cell>
          <cell r="HY292" t="str">
            <v>RB</v>
          </cell>
          <cell r="HZ292" t="str">
            <v>RB</v>
          </cell>
          <cell r="II292" t="str">
            <v>*</v>
          </cell>
        </row>
        <row r="293">
          <cell r="C293" t="str">
            <v>コウライクイナ</v>
          </cell>
          <cell r="D293" t="str">
            <v>Porzana paykullii</v>
          </cell>
          <cell r="E293" t="str">
            <v>ツル</v>
          </cell>
          <cell r="F293" t="str">
            <v>クイナ</v>
          </cell>
          <cell r="G293" t="str">
            <v>Gruiformes</v>
          </cell>
          <cell r="H293" t="str">
            <v>Rallidae</v>
          </cell>
          <cell r="I293">
            <v>18</v>
          </cell>
          <cell r="J293">
            <v>30</v>
          </cell>
          <cell r="K293">
            <v>183006</v>
          </cell>
          <cell r="N293" t="str">
            <v/>
          </cell>
          <cell r="P293" t="str">
            <v>*</v>
          </cell>
          <cell r="AC293" t="str">
            <v>AV(1993/5)</v>
          </cell>
          <cell r="GZ293" t="str">
            <v>AV(1999/2)</v>
          </cell>
          <cell r="II293" t="str">
            <v>*</v>
          </cell>
        </row>
        <row r="294">
          <cell r="C294" t="str">
            <v>ヒメクイナ</v>
          </cell>
          <cell r="D294" t="str">
            <v>Porzana pusilla</v>
          </cell>
          <cell r="E294" t="str">
            <v>ツル</v>
          </cell>
          <cell r="F294" t="str">
            <v>クイナ</v>
          </cell>
          <cell r="G294" t="str">
            <v>Gruiformes</v>
          </cell>
          <cell r="H294" t="str">
            <v>Rallidae</v>
          </cell>
          <cell r="I294">
            <v>18</v>
          </cell>
          <cell r="J294">
            <v>30</v>
          </cell>
          <cell r="K294">
            <v>183007</v>
          </cell>
          <cell r="N294" t="str">
            <v>水域周辺</v>
          </cell>
          <cell r="P294" t="str">
            <v>*</v>
          </cell>
          <cell r="Q294" t="str">
            <v>MB</v>
          </cell>
          <cell r="AX294" t="str">
            <v>MB</v>
          </cell>
          <cell r="AZ294" t="str">
            <v>PV</v>
          </cell>
          <cell r="CY294" t="str">
            <v>PV</v>
          </cell>
          <cell r="DJ294" t="str">
            <v>PV</v>
          </cell>
          <cell r="DP294" t="str">
            <v>PV</v>
          </cell>
          <cell r="FH294" t="str">
            <v>PV</v>
          </cell>
          <cell r="GB294" t="str">
            <v>PV</v>
          </cell>
          <cell r="GC294" t="str">
            <v>PV</v>
          </cell>
          <cell r="GP294" t="str">
            <v>PV</v>
          </cell>
          <cell r="GZ294" t="str">
            <v>PV</v>
          </cell>
          <cell r="HA294" t="str">
            <v>PV</v>
          </cell>
          <cell r="HM294" t="str">
            <v>PV</v>
          </cell>
          <cell r="HR294" t="str">
            <v>PV</v>
          </cell>
          <cell r="HY294" t="str">
            <v>PV</v>
          </cell>
          <cell r="II294" t="str">
            <v>*</v>
          </cell>
        </row>
        <row r="295">
          <cell r="C295" t="str">
            <v>亜種ヒメクイナ</v>
          </cell>
          <cell r="D295" t="str">
            <v>Porzana pusilla pusilla</v>
          </cell>
          <cell r="E295" t="str">
            <v>ツル</v>
          </cell>
          <cell r="F295" t="str">
            <v>クイナ</v>
          </cell>
          <cell r="G295" t="str">
            <v>Gruiformes</v>
          </cell>
          <cell r="H295" t="str">
            <v>Rallidae</v>
          </cell>
          <cell r="I295">
            <v>18</v>
          </cell>
          <cell r="J295">
            <v>30</v>
          </cell>
          <cell r="K295">
            <v>183008</v>
          </cell>
          <cell r="L295" t="str">
            <v>△</v>
          </cell>
          <cell r="N295" t="str">
            <v/>
          </cell>
          <cell r="P295" t="str">
            <v>*</v>
          </cell>
          <cell r="Q295" t="str">
            <v>MB</v>
          </cell>
          <cell r="AX295" t="str">
            <v>MB</v>
          </cell>
          <cell r="AZ295" t="str">
            <v>PV</v>
          </cell>
          <cell r="CY295" t="str">
            <v>PV</v>
          </cell>
          <cell r="DJ295" t="str">
            <v>PV</v>
          </cell>
          <cell r="DP295" t="str">
            <v>PV</v>
          </cell>
          <cell r="FH295" t="str">
            <v>PV</v>
          </cell>
          <cell r="GB295" t="str">
            <v>PV</v>
          </cell>
          <cell r="GC295" t="str">
            <v>PV</v>
          </cell>
          <cell r="GP295" t="str">
            <v>PV</v>
          </cell>
          <cell r="GZ295" t="str">
            <v>PV</v>
          </cell>
          <cell r="HA295" t="str">
            <v>PV</v>
          </cell>
          <cell r="HM295" t="str">
            <v>PV</v>
          </cell>
          <cell r="HR295" t="str">
            <v>PV</v>
          </cell>
          <cell r="HY295" t="str">
            <v>PV</v>
          </cell>
          <cell r="II295" t="str">
            <v>*</v>
          </cell>
        </row>
        <row r="296">
          <cell r="C296" t="str">
            <v>ヒクイナ</v>
          </cell>
          <cell r="D296" t="str">
            <v>Porzana fusca</v>
          </cell>
          <cell r="E296" t="str">
            <v>ツル</v>
          </cell>
          <cell r="F296" t="str">
            <v>クイナ</v>
          </cell>
          <cell r="G296" t="str">
            <v>Gruiformes</v>
          </cell>
          <cell r="H296" t="str">
            <v>Rallidae</v>
          </cell>
          <cell r="I296">
            <v>18</v>
          </cell>
          <cell r="J296">
            <v>30</v>
          </cell>
          <cell r="K296">
            <v>183009</v>
          </cell>
          <cell r="N296" t="str">
            <v>水域周辺</v>
          </cell>
          <cell r="O296" t="str">
            <v>夏鳥</v>
          </cell>
          <cell r="P296" t="str">
            <v>*</v>
          </cell>
          <cell r="Q296" t="str">
            <v>MB</v>
          </cell>
          <cell r="AP296" t="str">
            <v>IV</v>
          </cell>
          <cell r="AW296" t="str">
            <v>MB</v>
          </cell>
          <cell r="CQ296" t="str">
            <v>MB</v>
          </cell>
          <cell r="CY296" t="str">
            <v>MB</v>
          </cell>
          <cell r="DJ296" t="str">
            <v>MB</v>
          </cell>
          <cell r="DP296" t="str">
            <v>MB</v>
          </cell>
          <cell r="DY296" t="str">
            <v>WV</v>
          </cell>
          <cell r="ES296" t="str">
            <v>WV,AV</v>
          </cell>
          <cell r="ET296" t="str">
            <v>WV</v>
          </cell>
          <cell r="FE296" t="str">
            <v>WV</v>
          </cell>
          <cell r="FH296" t="str">
            <v>WV</v>
          </cell>
          <cell r="GP296" t="str">
            <v>RB</v>
          </cell>
          <cell r="GQ296" t="str">
            <v>RB</v>
          </cell>
          <cell r="GV296" t="str">
            <v>RB</v>
          </cell>
          <cell r="GW296" t="str">
            <v>RB</v>
          </cell>
          <cell r="GZ296" t="str">
            <v>RB,WV</v>
          </cell>
          <cell r="HD296" t="str">
            <v>RB</v>
          </cell>
          <cell r="HE296" t="str">
            <v>RB</v>
          </cell>
          <cell r="HR296" t="str">
            <v>RB/WV</v>
          </cell>
          <cell r="HY296" t="str">
            <v>WV</v>
          </cell>
          <cell r="HZ296" t="str">
            <v>RB</v>
          </cell>
          <cell r="IE296" t="str">
            <v>WV</v>
          </cell>
          <cell r="IG296" t="str">
            <v>MB</v>
          </cell>
          <cell r="II296" t="str">
            <v>*</v>
          </cell>
        </row>
        <row r="297">
          <cell r="C297" t="str">
            <v>亜種ヒクイナ</v>
          </cell>
          <cell r="D297" t="str">
            <v>Porzana fusca erythrothorax</v>
          </cell>
          <cell r="E297" t="str">
            <v>ツル</v>
          </cell>
          <cell r="F297" t="str">
            <v>クイナ</v>
          </cell>
          <cell r="G297" t="str">
            <v>Gruiformes</v>
          </cell>
          <cell r="H297" t="str">
            <v>Rallidae</v>
          </cell>
          <cell r="I297">
            <v>18</v>
          </cell>
          <cell r="J297">
            <v>30</v>
          </cell>
          <cell r="K297">
            <v>183010</v>
          </cell>
          <cell r="L297" t="str">
            <v>△</v>
          </cell>
          <cell r="N297" t="str">
            <v/>
          </cell>
          <cell r="P297" t="str">
            <v>*</v>
          </cell>
          <cell r="Q297" t="str">
            <v>MB</v>
          </cell>
          <cell r="AP297" t="str">
            <v>IV</v>
          </cell>
          <cell r="AW297" t="str">
            <v>MB</v>
          </cell>
          <cell r="CQ297" t="str">
            <v>MB</v>
          </cell>
          <cell r="CY297" t="str">
            <v>MB</v>
          </cell>
          <cell r="DJ297" t="str">
            <v>MB</v>
          </cell>
          <cell r="DP297" t="str">
            <v>MB</v>
          </cell>
          <cell r="DY297" t="str">
            <v>WV</v>
          </cell>
          <cell r="ES297" t="str">
            <v>WV</v>
          </cell>
          <cell r="ET297" t="str">
            <v>WV</v>
          </cell>
          <cell r="FE297" t="str">
            <v>WV</v>
          </cell>
          <cell r="FH297" t="str">
            <v>WV</v>
          </cell>
          <cell r="GZ297" t="str">
            <v>WV</v>
          </cell>
          <cell r="HR297" t="str">
            <v>WV</v>
          </cell>
          <cell r="HY297" t="str">
            <v>WV</v>
          </cell>
          <cell r="IE297" t="str">
            <v>WV</v>
          </cell>
          <cell r="II297" t="str">
            <v>*</v>
          </cell>
        </row>
        <row r="298">
          <cell r="C298" t="str">
            <v>亜種リュウキュウクイナ</v>
          </cell>
          <cell r="D298" t="str">
            <v>Porzana fusca phaeopyga</v>
          </cell>
          <cell r="E298" t="str">
            <v>ツル</v>
          </cell>
          <cell r="F298" t="str">
            <v>クイナ</v>
          </cell>
          <cell r="G298" t="str">
            <v>Gruiformes</v>
          </cell>
          <cell r="H298" t="str">
            <v>Rallidae</v>
          </cell>
          <cell r="I298">
            <v>18</v>
          </cell>
          <cell r="J298">
            <v>30</v>
          </cell>
          <cell r="K298">
            <v>183011</v>
          </cell>
          <cell r="L298" t="str">
            <v>△</v>
          </cell>
          <cell r="N298" t="str">
            <v/>
          </cell>
          <cell r="P298" t="str">
            <v>*</v>
          </cell>
          <cell r="ES298" t="str">
            <v>AV</v>
          </cell>
          <cell r="GP298" t="str">
            <v>RB</v>
          </cell>
          <cell r="GQ298" t="str">
            <v>RB</v>
          </cell>
          <cell r="GV298" t="str">
            <v>RB</v>
          </cell>
          <cell r="GW298" t="str">
            <v>RB</v>
          </cell>
          <cell r="GZ298" t="str">
            <v>RB</v>
          </cell>
          <cell r="HD298" t="str">
            <v>RB</v>
          </cell>
          <cell r="HE298" t="str">
            <v>RB</v>
          </cell>
          <cell r="HR298" t="str">
            <v>RB</v>
          </cell>
          <cell r="HZ298" t="str">
            <v>RB</v>
          </cell>
          <cell r="IG298" t="str">
            <v>MB</v>
          </cell>
          <cell r="II298" t="str">
            <v>*</v>
          </cell>
        </row>
        <row r="299">
          <cell r="C299" t="str">
            <v>シマクイナ</v>
          </cell>
          <cell r="D299" t="str">
            <v>Coturnicops noveboracensis</v>
          </cell>
          <cell r="E299" t="str">
            <v>ツル</v>
          </cell>
          <cell r="F299" t="str">
            <v>クイナ</v>
          </cell>
          <cell r="G299" t="str">
            <v>Gruiformes</v>
          </cell>
          <cell r="H299" t="str">
            <v>Rallidae</v>
          </cell>
          <cell r="I299">
            <v>18</v>
          </cell>
          <cell r="J299">
            <v>30</v>
          </cell>
          <cell r="K299">
            <v>183012</v>
          </cell>
          <cell r="N299" t="str">
            <v>草地</v>
          </cell>
          <cell r="P299" t="str">
            <v>*</v>
          </cell>
          <cell r="Q299" t="str">
            <v>PV</v>
          </cell>
          <cell r="BB299" t="str">
            <v>WV</v>
          </cell>
          <cell r="BE299" t="str">
            <v>WV</v>
          </cell>
          <cell r="BL299" t="str">
            <v>WV</v>
          </cell>
          <cell r="BM299" t="str">
            <v>WV</v>
          </cell>
          <cell r="BN299" t="str">
            <v>WV</v>
          </cell>
          <cell r="BV299" t="str">
            <v>WV</v>
          </cell>
          <cell r="BW299" t="str">
            <v>WV</v>
          </cell>
          <cell r="DN299" t="str">
            <v>WV</v>
          </cell>
          <cell r="DP299" t="str">
            <v>WV</v>
          </cell>
          <cell r="GX299" t="str">
            <v>WV</v>
          </cell>
          <cell r="II299" t="str">
            <v>*</v>
          </cell>
        </row>
        <row r="300">
          <cell r="C300" t="str">
            <v>亜種シマクイナ</v>
          </cell>
          <cell r="D300" t="str">
            <v>Coturnicops noveboracensis exquisitus</v>
          </cell>
          <cell r="E300" t="str">
            <v>ツル</v>
          </cell>
          <cell r="F300" t="str">
            <v>クイナ</v>
          </cell>
          <cell r="G300" t="str">
            <v>Gruiformes</v>
          </cell>
          <cell r="H300" t="str">
            <v>Rallidae</v>
          </cell>
          <cell r="I300">
            <v>18</v>
          </cell>
          <cell r="J300">
            <v>30</v>
          </cell>
          <cell r="K300">
            <v>183013</v>
          </cell>
          <cell r="L300" t="str">
            <v>△</v>
          </cell>
          <cell r="N300" t="str">
            <v/>
          </cell>
          <cell r="P300" t="str">
            <v>*</v>
          </cell>
          <cell r="Q300" t="str">
            <v>PV</v>
          </cell>
          <cell r="BB300" t="str">
            <v>WV</v>
          </cell>
          <cell r="BE300" t="str">
            <v>WV</v>
          </cell>
          <cell r="BL300" t="str">
            <v>WV</v>
          </cell>
          <cell r="BM300" t="str">
            <v>WV</v>
          </cell>
          <cell r="BN300" t="str">
            <v>WV</v>
          </cell>
          <cell r="BV300" t="str">
            <v>WV</v>
          </cell>
          <cell r="BW300" t="str">
            <v>WV</v>
          </cell>
          <cell r="DN300" t="str">
            <v>WV</v>
          </cell>
          <cell r="DP300" t="str">
            <v>WV</v>
          </cell>
          <cell r="GX300" t="str">
            <v>WV</v>
          </cell>
          <cell r="II300" t="str">
            <v>*</v>
          </cell>
        </row>
        <row r="301">
          <cell r="C301" t="str">
            <v>マミジロクイナ</v>
          </cell>
          <cell r="D301" t="str">
            <v>Poliolimnas cinereus</v>
          </cell>
          <cell r="E301" t="str">
            <v>ツル</v>
          </cell>
          <cell r="F301" t="str">
            <v>クイナ</v>
          </cell>
          <cell r="G301" t="str">
            <v>Gruiformes</v>
          </cell>
          <cell r="H301" t="str">
            <v>Rallidae</v>
          </cell>
          <cell r="I301">
            <v>18</v>
          </cell>
          <cell r="J301">
            <v>30</v>
          </cell>
          <cell r="K301">
            <v>183014</v>
          </cell>
          <cell r="N301" t="str">
            <v>森林周辺</v>
          </cell>
          <cell r="P301" t="str">
            <v>*</v>
          </cell>
          <cell r="GC301" t="str">
            <v>FB(硫黄島)</v>
          </cell>
          <cell r="II301" t="str">
            <v>*</v>
          </cell>
        </row>
        <row r="302">
          <cell r="C302" t="str">
            <v>亜種マミジロクイナ</v>
          </cell>
          <cell r="D302" t="str">
            <v>Poliolimnas cinereus brevipes</v>
          </cell>
          <cell r="E302" t="str">
            <v>ツル</v>
          </cell>
          <cell r="F302" t="str">
            <v>クイナ</v>
          </cell>
          <cell r="G302" t="str">
            <v>Gruiformes</v>
          </cell>
          <cell r="H302" t="str">
            <v>Rallidae</v>
          </cell>
          <cell r="I302">
            <v>18</v>
          </cell>
          <cell r="J302">
            <v>30</v>
          </cell>
          <cell r="K302">
            <v>183015</v>
          </cell>
          <cell r="L302" t="str">
            <v>△</v>
          </cell>
          <cell r="N302" t="str">
            <v/>
          </cell>
          <cell r="P302" t="str">
            <v>*</v>
          </cell>
          <cell r="GC302" t="str">
            <v>FB(硫黄島)</v>
          </cell>
          <cell r="II302" t="str">
            <v>*</v>
          </cell>
        </row>
        <row r="303">
          <cell r="C303" t="str">
            <v>シロハラクイナ</v>
          </cell>
          <cell r="D303" t="str">
            <v>Amaurornis phoenicurus</v>
          </cell>
          <cell r="E303" t="str">
            <v>ツル</v>
          </cell>
          <cell r="F303" t="str">
            <v>クイナ</v>
          </cell>
          <cell r="G303" t="str">
            <v>Gruiformes</v>
          </cell>
          <cell r="H303" t="str">
            <v>Rallidae</v>
          </cell>
          <cell r="I303">
            <v>18</v>
          </cell>
          <cell r="J303">
            <v>30</v>
          </cell>
          <cell r="K303">
            <v>183016</v>
          </cell>
          <cell r="N303" t="str">
            <v>水域周辺</v>
          </cell>
          <cell r="O303" t="str">
            <v>迷鳥</v>
          </cell>
          <cell r="P303" t="str">
            <v>*</v>
          </cell>
          <cell r="Q303" t="str">
            <v>AV</v>
          </cell>
          <cell r="AW303" t="str">
            <v>AV</v>
          </cell>
          <cell r="DK303" t="str">
            <v>AV</v>
          </cell>
          <cell r="DM303" t="str">
            <v>AV</v>
          </cell>
          <cell r="DN303" t="str">
            <v>AV</v>
          </cell>
          <cell r="DP303" t="str">
            <v>AV</v>
          </cell>
          <cell r="DV303" t="str">
            <v>MB</v>
          </cell>
          <cell r="DX303" t="str">
            <v>MB</v>
          </cell>
          <cell r="FS303" t="str">
            <v>AV</v>
          </cell>
          <cell r="FV303" t="str">
            <v>AV</v>
          </cell>
          <cell r="GF303" t="str">
            <v>RB</v>
          </cell>
          <cell r="GO303" t="str">
            <v>RB</v>
          </cell>
          <cell r="GZ303" t="str">
            <v>RB</v>
          </cell>
          <cell r="HM303" t="str">
            <v>RB</v>
          </cell>
          <cell r="HZ303" t="str">
            <v>WV</v>
          </cell>
          <cell r="II303" t="str">
            <v>*</v>
          </cell>
        </row>
        <row r="304">
          <cell r="C304" t="str">
            <v>亜種シロハラクイナ</v>
          </cell>
          <cell r="D304" t="str">
            <v>Amaurornis phoenicurus chinensis</v>
          </cell>
          <cell r="E304" t="str">
            <v>ツル</v>
          </cell>
          <cell r="F304" t="str">
            <v>クイナ</v>
          </cell>
          <cell r="G304" t="str">
            <v>Gruiformes</v>
          </cell>
          <cell r="H304" t="str">
            <v>Rallidae</v>
          </cell>
          <cell r="I304">
            <v>18</v>
          </cell>
          <cell r="J304">
            <v>30</v>
          </cell>
          <cell r="K304">
            <v>183017</v>
          </cell>
          <cell r="L304" t="str">
            <v>△</v>
          </cell>
          <cell r="N304" t="str">
            <v/>
          </cell>
          <cell r="P304" t="str">
            <v>*</v>
          </cell>
          <cell r="Q304" t="str">
            <v>AV</v>
          </cell>
          <cell r="AW304" t="str">
            <v>AV</v>
          </cell>
          <cell r="DK304" t="str">
            <v>AV</v>
          </cell>
          <cell r="DM304" t="str">
            <v>AV</v>
          </cell>
          <cell r="DN304" t="str">
            <v>AV</v>
          </cell>
          <cell r="DP304" t="str">
            <v>AV</v>
          </cell>
          <cell r="DV304" t="str">
            <v>MB</v>
          </cell>
          <cell r="DX304" t="str">
            <v>MB</v>
          </cell>
          <cell r="FS304" t="str">
            <v>AV</v>
          </cell>
          <cell r="FV304" t="str">
            <v>AV</v>
          </cell>
          <cell r="GF304" t="str">
            <v>RB</v>
          </cell>
          <cell r="GO304" t="str">
            <v>RB</v>
          </cell>
          <cell r="GZ304" t="str">
            <v>RB</v>
          </cell>
          <cell r="HM304" t="str">
            <v>RB</v>
          </cell>
          <cell r="HZ304" t="str">
            <v>WV</v>
          </cell>
          <cell r="II304" t="str">
            <v>*</v>
          </cell>
        </row>
        <row r="305">
          <cell r="C305" t="str">
            <v>バン</v>
          </cell>
          <cell r="D305" t="str">
            <v>Gallinula chloropus</v>
          </cell>
          <cell r="E305" t="str">
            <v>ツル</v>
          </cell>
          <cell r="F305" t="str">
            <v>クイナ</v>
          </cell>
          <cell r="G305" t="str">
            <v>Gruiformes</v>
          </cell>
          <cell r="H305" t="str">
            <v>Rallidae</v>
          </cell>
          <cell r="I305">
            <v>18</v>
          </cell>
          <cell r="J305">
            <v>30</v>
          </cell>
          <cell r="K305">
            <v>183018</v>
          </cell>
          <cell r="N305" t="str">
            <v>水域周辺</v>
          </cell>
          <cell r="O305" t="str">
            <v>夏鳥/留鳥</v>
          </cell>
          <cell r="P305" t="str">
            <v>*</v>
          </cell>
          <cell r="Q305" t="str">
            <v>MB</v>
          </cell>
          <cell r="AP305" t="str">
            <v>MB</v>
          </cell>
          <cell r="AT305" t="str">
            <v>MB</v>
          </cell>
          <cell r="AX305" t="str">
            <v>MB</v>
          </cell>
          <cell r="AY305" t="str">
            <v>RB</v>
          </cell>
          <cell r="AZ305" t="str">
            <v>RB</v>
          </cell>
          <cell r="CQ305" t="str">
            <v>MB</v>
          </cell>
          <cell r="CY305" t="str">
            <v>RB</v>
          </cell>
          <cell r="DJ305" t="str">
            <v>RB</v>
          </cell>
          <cell r="DP305" t="str">
            <v>RB</v>
          </cell>
          <cell r="DY305" t="str">
            <v>RB</v>
          </cell>
          <cell r="ET305" t="str">
            <v>RB</v>
          </cell>
          <cell r="EX305" t="str">
            <v>RB</v>
          </cell>
          <cell r="EZ305" t="str">
            <v>RB</v>
          </cell>
          <cell r="FC305" t="str">
            <v>RB</v>
          </cell>
          <cell r="FH305" t="str">
            <v>RB</v>
          </cell>
          <cell r="FS305" t="str">
            <v>RB</v>
          </cell>
          <cell r="FV305" t="str">
            <v>RB</v>
          </cell>
          <cell r="GP305" t="str">
            <v>RB</v>
          </cell>
          <cell r="GU305" t="str">
            <v>RB</v>
          </cell>
          <cell r="GW305" t="str">
            <v>RB</v>
          </cell>
          <cell r="GZ305" t="str">
            <v>RB</v>
          </cell>
          <cell r="HA305" t="str">
            <v>RB</v>
          </cell>
          <cell r="HD305" t="str">
            <v>RB</v>
          </cell>
          <cell r="HM305" t="str">
            <v>RB</v>
          </cell>
          <cell r="HR305" t="str">
            <v>RB</v>
          </cell>
          <cell r="HT305" t="str">
            <v>RB</v>
          </cell>
          <cell r="HY305" t="str">
            <v>RB</v>
          </cell>
          <cell r="HZ305" t="str">
            <v>RB</v>
          </cell>
          <cell r="IF305" t="str">
            <v>RB</v>
          </cell>
          <cell r="IG305" t="str">
            <v>RB</v>
          </cell>
          <cell r="II305" t="str">
            <v>*</v>
          </cell>
        </row>
        <row r="306">
          <cell r="C306" t="str">
            <v>亜種バン</v>
          </cell>
          <cell r="D306" t="str">
            <v>Gallinula chloropus indica</v>
          </cell>
          <cell r="E306" t="str">
            <v>ツル</v>
          </cell>
          <cell r="F306" t="str">
            <v>クイナ</v>
          </cell>
          <cell r="G306" t="str">
            <v>Gruiformes</v>
          </cell>
          <cell r="H306" t="str">
            <v>Rallidae</v>
          </cell>
          <cell r="I306">
            <v>18</v>
          </cell>
          <cell r="J306">
            <v>30</v>
          </cell>
          <cell r="K306">
            <v>183019</v>
          </cell>
          <cell r="L306" t="str">
            <v>△</v>
          </cell>
          <cell r="N306" t="str">
            <v/>
          </cell>
          <cell r="P306" t="str">
            <v>*</v>
          </cell>
          <cell r="Q306" t="str">
            <v>MB</v>
          </cell>
          <cell r="AP306" t="str">
            <v>MB</v>
          </cell>
          <cell r="AT306" t="str">
            <v>MB</v>
          </cell>
          <cell r="AX306" t="str">
            <v>MB</v>
          </cell>
          <cell r="AY306" t="str">
            <v>RB</v>
          </cell>
          <cell r="AZ306" t="str">
            <v>RB</v>
          </cell>
          <cell r="CQ306" t="str">
            <v>MB</v>
          </cell>
          <cell r="CY306" t="str">
            <v>RB</v>
          </cell>
          <cell r="DJ306" t="str">
            <v>RB</v>
          </cell>
          <cell r="DP306" t="str">
            <v>RB</v>
          </cell>
          <cell r="DY306" t="str">
            <v>RB</v>
          </cell>
          <cell r="ET306" t="str">
            <v>RB</v>
          </cell>
          <cell r="EX306" t="str">
            <v>RB</v>
          </cell>
          <cell r="EZ306" t="str">
            <v>RB</v>
          </cell>
          <cell r="FC306" t="str">
            <v>RB</v>
          </cell>
          <cell r="FH306" t="str">
            <v>RB</v>
          </cell>
          <cell r="FS306" t="str">
            <v>RB</v>
          </cell>
          <cell r="FV306" t="str">
            <v>RB</v>
          </cell>
          <cell r="GP306" t="str">
            <v>RB</v>
          </cell>
          <cell r="GU306" t="str">
            <v>RB</v>
          </cell>
          <cell r="GW306" t="str">
            <v>RB</v>
          </cell>
          <cell r="GZ306" t="str">
            <v>RB</v>
          </cell>
          <cell r="HA306" t="str">
            <v>RB</v>
          </cell>
          <cell r="HD306" t="str">
            <v>RB</v>
          </cell>
          <cell r="HM306" t="str">
            <v>RB</v>
          </cell>
          <cell r="HR306" t="str">
            <v>RB</v>
          </cell>
          <cell r="HT306" t="str">
            <v>RB</v>
          </cell>
          <cell r="HY306" t="str">
            <v>RB</v>
          </cell>
          <cell r="HZ306" t="str">
            <v>RB</v>
          </cell>
          <cell r="IF306" t="str">
            <v>RB</v>
          </cell>
          <cell r="IG306" t="str">
            <v>RB</v>
          </cell>
          <cell r="II306" t="str">
            <v>*</v>
          </cell>
        </row>
        <row r="307">
          <cell r="C307" t="str">
            <v>ツルクイナ</v>
          </cell>
          <cell r="D307" t="str">
            <v>Gallicrex cinerea</v>
          </cell>
          <cell r="E307" t="str">
            <v>ツル</v>
          </cell>
          <cell r="F307" t="str">
            <v>クイナ</v>
          </cell>
          <cell r="G307" t="str">
            <v>Gruiformes</v>
          </cell>
          <cell r="H307" t="str">
            <v>Rallidae</v>
          </cell>
          <cell r="I307">
            <v>18</v>
          </cell>
          <cell r="J307">
            <v>30</v>
          </cell>
          <cell r="K307">
            <v>183020</v>
          </cell>
          <cell r="N307" t="str">
            <v>水域周辺</v>
          </cell>
          <cell r="O307" t="str">
            <v>迷鳥/不規則的旅鳥</v>
          </cell>
          <cell r="P307" t="str">
            <v>*</v>
          </cell>
          <cell r="Q307" t="str">
            <v>AV</v>
          </cell>
          <cell r="AO307" t="str">
            <v>AV</v>
          </cell>
          <cell r="BD307" t="str">
            <v>AVまたはIV</v>
          </cell>
          <cell r="BJ307" t="str">
            <v>AVまたはIV</v>
          </cell>
          <cell r="BK307" t="str">
            <v>AVまたはIV</v>
          </cell>
          <cell r="BL307" t="str">
            <v>AVまたはIV</v>
          </cell>
          <cell r="BM307" t="str">
            <v>AVまたはIV</v>
          </cell>
          <cell r="BN307" t="str">
            <v>AVまたはIV</v>
          </cell>
          <cell r="BO307" t="str">
            <v>AVまたはIV</v>
          </cell>
          <cell r="BV307" t="str">
            <v>AVまたはIV</v>
          </cell>
          <cell r="BW307" t="str">
            <v>AVまたはIV</v>
          </cell>
          <cell r="BZ307" t="str">
            <v>AVまたはIV</v>
          </cell>
          <cell r="CD307" t="str">
            <v>AVまたはIV</v>
          </cell>
          <cell r="CF307" t="str">
            <v>AVまたはIV</v>
          </cell>
          <cell r="CY307" t="str">
            <v>AV</v>
          </cell>
          <cell r="DN307" t="str">
            <v>AV</v>
          </cell>
          <cell r="DR307" t="str">
            <v>IV</v>
          </cell>
          <cell r="DS307" t="str">
            <v>CB</v>
          </cell>
          <cell r="DT307" t="str">
            <v>IV</v>
          </cell>
          <cell r="DW307" t="str">
            <v>IV</v>
          </cell>
          <cell r="FH307" t="str">
            <v>AV</v>
          </cell>
          <cell r="GB307" t="str">
            <v>AV</v>
          </cell>
          <cell r="GP307" t="str">
            <v>AV</v>
          </cell>
          <cell r="GZ307" t="str">
            <v>AVまたはIV</v>
          </cell>
          <cell r="HR307" t="str">
            <v>AVまたはIV,CB</v>
          </cell>
          <cell r="HT307" t="str">
            <v>AVまたはIV</v>
          </cell>
          <cell r="II307" t="str">
            <v>*</v>
          </cell>
        </row>
        <row r="308">
          <cell r="C308" t="str">
            <v>オオバン</v>
          </cell>
          <cell r="D308" t="str">
            <v>Fulica atra</v>
          </cell>
          <cell r="E308" t="str">
            <v>ツル</v>
          </cell>
          <cell r="F308" t="str">
            <v>クイナ</v>
          </cell>
          <cell r="G308" t="str">
            <v>Gruiformes</v>
          </cell>
          <cell r="H308" t="str">
            <v>Rallidae</v>
          </cell>
          <cell r="I308">
            <v>18</v>
          </cell>
          <cell r="J308">
            <v>30</v>
          </cell>
          <cell r="K308">
            <v>183021</v>
          </cell>
          <cell r="N308" t="str">
            <v>水域周辺</v>
          </cell>
          <cell r="O308" t="str">
            <v>留鳥/冬鳥</v>
          </cell>
          <cell r="P308" t="str">
            <v>*</v>
          </cell>
          <cell r="Q308" t="str">
            <v>MB</v>
          </cell>
          <cell r="AW308" t="str">
            <v>RB,WV</v>
          </cell>
          <cell r="CY308" t="str">
            <v>WV</v>
          </cell>
          <cell r="DJ308" t="str">
            <v>WV</v>
          </cell>
          <cell r="DP308" t="str">
            <v>WV</v>
          </cell>
          <cell r="DR308" t="str">
            <v>RB</v>
          </cell>
          <cell r="DU308" t="str">
            <v>RB</v>
          </cell>
          <cell r="EW308" t="str">
            <v>WV</v>
          </cell>
          <cell r="FV308" t="str">
            <v>WV</v>
          </cell>
          <cell r="GP308" t="str">
            <v>WV</v>
          </cell>
          <cell r="GZ308" t="str">
            <v>WV</v>
          </cell>
          <cell r="HD308" t="str">
            <v>WV</v>
          </cell>
          <cell r="HM308" t="str">
            <v>WV</v>
          </cell>
          <cell r="HR308" t="str">
            <v>WV</v>
          </cell>
          <cell r="HY308" t="str">
            <v>WV</v>
          </cell>
          <cell r="HZ308" t="str">
            <v>WV</v>
          </cell>
          <cell r="IG308" t="str">
            <v>WV</v>
          </cell>
          <cell r="II308" t="str">
            <v>*</v>
          </cell>
        </row>
        <row r="309">
          <cell r="C309" t="str">
            <v>亜種オオバン</v>
          </cell>
          <cell r="D309" t="str">
            <v>Fulica atra atra</v>
          </cell>
          <cell r="E309" t="str">
            <v>ツル</v>
          </cell>
          <cell r="F309" t="str">
            <v>クイナ</v>
          </cell>
          <cell r="G309" t="str">
            <v>Gruiformes</v>
          </cell>
          <cell r="H309" t="str">
            <v>Rallidae</v>
          </cell>
          <cell r="I309">
            <v>18</v>
          </cell>
          <cell r="J309">
            <v>30</v>
          </cell>
          <cell r="K309">
            <v>183022</v>
          </cell>
          <cell r="L309" t="str">
            <v>△</v>
          </cell>
          <cell r="N309" t="str">
            <v/>
          </cell>
          <cell r="P309" t="str">
            <v>*</v>
          </cell>
          <cell r="Q309" t="str">
            <v>MB</v>
          </cell>
          <cell r="AW309" t="str">
            <v>RB,WV</v>
          </cell>
          <cell r="CY309" t="str">
            <v>WV</v>
          </cell>
          <cell r="DJ309" t="str">
            <v>WV</v>
          </cell>
          <cell r="DP309" t="str">
            <v>WV</v>
          </cell>
          <cell r="DR309" t="str">
            <v>RB</v>
          </cell>
          <cell r="DU309" t="str">
            <v>RB</v>
          </cell>
          <cell r="EW309" t="str">
            <v>WV</v>
          </cell>
          <cell r="FV309" t="str">
            <v>WV</v>
          </cell>
          <cell r="GP309" t="str">
            <v>WV</v>
          </cell>
          <cell r="GZ309" t="str">
            <v>WV</v>
          </cell>
          <cell r="HD309" t="str">
            <v>WV</v>
          </cell>
          <cell r="HM309" t="str">
            <v>WV</v>
          </cell>
          <cell r="HR309" t="str">
            <v>WV</v>
          </cell>
          <cell r="HY309" t="str">
            <v>WV</v>
          </cell>
          <cell r="HZ309" t="str">
            <v>WV</v>
          </cell>
          <cell r="IG309" t="str">
            <v>WV</v>
          </cell>
          <cell r="II309" t="str">
            <v>*</v>
          </cell>
        </row>
        <row r="310">
          <cell r="C310" t="str">
            <v>ノガン</v>
          </cell>
          <cell r="D310" t="str">
            <v>Otis tarda</v>
          </cell>
          <cell r="E310" t="str">
            <v>ツル</v>
          </cell>
          <cell r="F310" t="str">
            <v>ノガン</v>
          </cell>
          <cell r="G310" t="str">
            <v>Gruiformes</v>
          </cell>
          <cell r="H310" t="str">
            <v>Otididae</v>
          </cell>
          <cell r="I310">
            <v>18</v>
          </cell>
          <cell r="J310">
            <v>31</v>
          </cell>
          <cell r="K310">
            <v>183101</v>
          </cell>
          <cell r="N310" t="str">
            <v/>
          </cell>
          <cell r="P310" t="str">
            <v>*</v>
          </cell>
          <cell r="Q310" t="str">
            <v>AV</v>
          </cell>
          <cell r="BB310" t="str">
            <v>AV</v>
          </cell>
          <cell r="BQ310" t="str">
            <v>IV</v>
          </cell>
          <cell r="BR310" t="str">
            <v>AV</v>
          </cell>
          <cell r="BS310" t="str">
            <v>AV</v>
          </cell>
          <cell r="BT310" t="str">
            <v>AV</v>
          </cell>
          <cell r="BU310" t="str">
            <v>AV</v>
          </cell>
          <cell r="BX310" t="str">
            <v>AV</v>
          </cell>
          <cell r="CB310" t="str">
            <v>AV</v>
          </cell>
          <cell r="CD310" t="str">
            <v>AV</v>
          </cell>
          <cell r="CE310" t="str">
            <v>AV</v>
          </cell>
          <cell r="DT310" t="str">
            <v>AV</v>
          </cell>
          <cell r="EA310" t="str">
            <v>AV</v>
          </cell>
          <cell r="GZ310" t="str">
            <v>AV</v>
          </cell>
          <cell r="HR310" t="str">
            <v>AV</v>
          </cell>
          <cell r="II310" t="str">
            <v>*</v>
          </cell>
        </row>
        <row r="311">
          <cell r="C311" t="str">
            <v>亜種ノガン</v>
          </cell>
          <cell r="D311" t="str">
            <v>Otis tarda dybowskii</v>
          </cell>
          <cell r="E311" t="str">
            <v>ツル</v>
          </cell>
          <cell r="F311" t="str">
            <v>ノガン</v>
          </cell>
          <cell r="G311" t="str">
            <v>Gruiformes</v>
          </cell>
          <cell r="H311" t="str">
            <v>Otididae</v>
          </cell>
          <cell r="I311">
            <v>18</v>
          </cell>
          <cell r="J311">
            <v>31</v>
          </cell>
          <cell r="K311">
            <v>183102</v>
          </cell>
          <cell r="L311" t="str">
            <v>△</v>
          </cell>
          <cell r="N311" t="str">
            <v/>
          </cell>
          <cell r="P311" t="str">
            <v>*</v>
          </cell>
          <cell r="Q311" t="str">
            <v>AV</v>
          </cell>
          <cell r="BB311" t="str">
            <v>AV</v>
          </cell>
          <cell r="BQ311" t="str">
            <v>IV</v>
          </cell>
          <cell r="BR311" t="str">
            <v>AV</v>
          </cell>
          <cell r="BS311" t="str">
            <v>AV</v>
          </cell>
          <cell r="BT311" t="str">
            <v>AV</v>
          </cell>
          <cell r="BU311" t="str">
            <v>AV</v>
          </cell>
          <cell r="BX311" t="str">
            <v>AV</v>
          </cell>
          <cell r="CB311" t="str">
            <v>AV</v>
          </cell>
          <cell r="CD311" t="str">
            <v>AV</v>
          </cell>
          <cell r="CE311" t="str">
            <v>AV</v>
          </cell>
          <cell r="DT311" t="str">
            <v>AV</v>
          </cell>
          <cell r="EA311" t="str">
            <v>AV</v>
          </cell>
          <cell r="GZ311" t="str">
            <v>AV</v>
          </cell>
          <cell r="HR311" t="str">
            <v>AV</v>
          </cell>
          <cell r="II311" t="str">
            <v>*</v>
          </cell>
        </row>
        <row r="312">
          <cell r="C312" t="str">
            <v>ヒメノガン</v>
          </cell>
          <cell r="D312" t="str">
            <v>Tetrax tetrax</v>
          </cell>
          <cell r="E312" t="str">
            <v>ツル</v>
          </cell>
          <cell r="F312" t="str">
            <v>ノガン</v>
          </cell>
          <cell r="G312" t="str">
            <v>Gruiformes</v>
          </cell>
          <cell r="H312" t="str">
            <v>Otididae</v>
          </cell>
          <cell r="I312">
            <v>18</v>
          </cell>
          <cell r="J312">
            <v>31</v>
          </cell>
          <cell r="K312">
            <v>183103</v>
          </cell>
          <cell r="N312" t="str">
            <v/>
          </cell>
          <cell r="P312" t="str">
            <v>*</v>
          </cell>
          <cell r="DR312" t="str">
            <v>AV(1940/4)</v>
          </cell>
          <cell r="II312" t="str">
            <v>*</v>
          </cell>
        </row>
        <row r="313">
          <cell r="C313" t="str">
            <v>亜種ヒメノガン</v>
          </cell>
          <cell r="D313" t="str">
            <v>Tetrax tetrax orientalis</v>
          </cell>
          <cell r="E313" t="str">
            <v>ツル</v>
          </cell>
          <cell r="F313" t="str">
            <v>ノガン</v>
          </cell>
          <cell r="G313" t="str">
            <v>Gruiformes</v>
          </cell>
          <cell r="H313" t="str">
            <v>Otididae</v>
          </cell>
          <cell r="I313">
            <v>18</v>
          </cell>
          <cell r="J313">
            <v>31</v>
          </cell>
          <cell r="K313">
            <v>183104</v>
          </cell>
          <cell r="L313" t="str">
            <v>△</v>
          </cell>
          <cell r="N313" t="str">
            <v/>
          </cell>
          <cell r="P313" t="str">
            <v>*</v>
          </cell>
          <cell r="DR313" t="str">
            <v>AV(1940/4)</v>
          </cell>
          <cell r="II313" t="str">
            <v>*</v>
          </cell>
        </row>
        <row r="314">
          <cell r="C314" t="str">
            <v>レンカク</v>
          </cell>
          <cell r="D314" t="str">
            <v>Hydrophasianus chirurgus</v>
          </cell>
          <cell r="E314" t="str">
            <v>チドリ</v>
          </cell>
          <cell r="F314" t="str">
            <v>レンカク</v>
          </cell>
          <cell r="G314" t="str">
            <v>Charadriiformes</v>
          </cell>
          <cell r="H314" t="str">
            <v>Jacanidae</v>
          </cell>
          <cell r="I314">
            <v>19</v>
          </cell>
          <cell r="J314">
            <v>32</v>
          </cell>
          <cell r="K314">
            <v>193201</v>
          </cell>
          <cell r="N314" t="str">
            <v/>
          </cell>
          <cell r="O314" t="str">
            <v>迷鳥</v>
          </cell>
          <cell r="P314" t="str">
            <v>*</v>
          </cell>
          <cell r="BB314" t="str">
            <v>AV</v>
          </cell>
          <cell r="BK314" t="str">
            <v>AV</v>
          </cell>
          <cell r="BM314" t="str">
            <v>AV</v>
          </cell>
          <cell r="BV314" t="str">
            <v>AV</v>
          </cell>
          <cell r="BW314" t="str">
            <v>AV</v>
          </cell>
          <cell r="BX314" t="str">
            <v>AV</v>
          </cell>
          <cell r="CA314" t="str">
            <v>AV</v>
          </cell>
          <cell r="CG314" t="str">
            <v>AV</v>
          </cell>
          <cell r="CI314" t="str">
            <v>AV</v>
          </cell>
          <cell r="DL314" t="str">
            <v>AV</v>
          </cell>
          <cell r="DM314" t="str">
            <v>AV</v>
          </cell>
          <cell r="DR314" t="str">
            <v>AV</v>
          </cell>
          <cell r="DT314" t="str">
            <v>AV</v>
          </cell>
          <cell r="DV314" t="str">
            <v>AV</v>
          </cell>
          <cell r="DW314" t="str">
            <v>AV</v>
          </cell>
          <cell r="DX314" t="str">
            <v>AV</v>
          </cell>
          <cell r="DY314" t="str">
            <v>AV</v>
          </cell>
          <cell r="ET314" t="str">
            <v>AV</v>
          </cell>
          <cell r="GO314" t="str">
            <v>AV</v>
          </cell>
          <cell r="GZ314" t="str">
            <v>AV</v>
          </cell>
          <cell r="HM314" t="str">
            <v>AV</v>
          </cell>
          <cell r="HR314" t="str">
            <v>AV</v>
          </cell>
          <cell r="HZ314" t="str">
            <v>AV</v>
          </cell>
          <cell r="II314" t="str">
            <v>*</v>
          </cell>
        </row>
        <row r="315">
          <cell r="C315" t="str">
            <v>タマシギ</v>
          </cell>
          <cell r="D315" t="str">
            <v>Rostratula benghalensis</v>
          </cell>
          <cell r="E315" t="str">
            <v>チドリ</v>
          </cell>
          <cell r="F315" t="str">
            <v>タマシギ</v>
          </cell>
          <cell r="G315" t="str">
            <v>Charadriiformes</v>
          </cell>
          <cell r="H315" t="str">
            <v>Rostratulidae</v>
          </cell>
          <cell r="I315">
            <v>19</v>
          </cell>
          <cell r="J315">
            <v>33</v>
          </cell>
          <cell r="K315">
            <v>193301</v>
          </cell>
          <cell r="N315" t="str">
            <v>水域周辺</v>
          </cell>
          <cell r="O315" t="str">
            <v>留鳥</v>
          </cell>
          <cell r="P315" t="str">
            <v>*</v>
          </cell>
          <cell r="Q315" t="str">
            <v>AV</v>
          </cell>
          <cell r="AQ315" t="str">
            <v>AV</v>
          </cell>
          <cell r="AX315" t="str">
            <v>RB</v>
          </cell>
          <cell r="AY315" t="str">
            <v>RB</v>
          </cell>
          <cell r="AZ315" t="str">
            <v>RB</v>
          </cell>
          <cell r="CQ315" t="str">
            <v>AV</v>
          </cell>
          <cell r="DJ315" t="str">
            <v>RB</v>
          </cell>
          <cell r="DP315" t="str">
            <v>RB</v>
          </cell>
          <cell r="DY315" t="str">
            <v>RB</v>
          </cell>
          <cell r="ET315" t="str">
            <v>RB</v>
          </cell>
          <cell r="GP315" t="str">
            <v>RB</v>
          </cell>
          <cell r="GZ315" t="str">
            <v>RB</v>
          </cell>
          <cell r="HY315" t="str">
            <v>RB</v>
          </cell>
          <cell r="HZ315" t="str">
            <v>RB</v>
          </cell>
          <cell r="II315" t="str">
            <v>*</v>
          </cell>
        </row>
        <row r="316">
          <cell r="C316" t="str">
            <v>亜種タマシギ</v>
          </cell>
          <cell r="D316" t="str">
            <v>Rostratula benghalensis benghalensis</v>
          </cell>
          <cell r="E316" t="str">
            <v>チドリ</v>
          </cell>
          <cell r="F316" t="str">
            <v>タマシギ</v>
          </cell>
          <cell r="G316" t="str">
            <v>Charadriiformes</v>
          </cell>
          <cell r="H316" t="str">
            <v>Rostratulidae</v>
          </cell>
          <cell r="I316">
            <v>19</v>
          </cell>
          <cell r="J316">
            <v>33</v>
          </cell>
          <cell r="K316">
            <v>193302</v>
          </cell>
          <cell r="L316" t="str">
            <v>△</v>
          </cell>
          <cell r="N316" t="str">
            <v/>
          </cell>
          <cell r="P316" t="str">
            <v>*</v>
          </cell>
          <cell r="Q316" t="str">
            <v>AV</v>
          </cell>
          <cell r="AQ316" t="str">
            <v>AV</v>
          </cell>
          <cell r="AX316" t="str">
            <v>RB</v>
          </cell>
          <cell r="AY316" t="str">
            <v>RB</v>
          </cell>
          <cell r="AZ316" t="str">
            <v>RB</v>
          </cell>
          <cell r="CQ316" t="str">
            <v>AV</v>
          </cell>
          <cell r="DJ316" t="str">
            <v>RB</v>
          </cell>
          <cell r="DP316" t="str">
            <v>RB</v>
          </cell>
          <cell r="DY316" t="str">
            <v>RB</v>
          </cell>
          <cell r="ET316" t="str">
            <v>RB</v>
          </cell>
          <cell r="GP316" t="str">
            <v>RB</v>
          </cell>
          <cell r="GZ316" t="str">
            <v>RB</v>
          </cell>
          <cell r="HY316" t="str">
            <v>RB</v>
          </cell>
          <cell r="HZ316" t="str">
            <v>RB</v>
          </cell>
          <cell r="II316" t="str">
            <v>*</v>
          </cell>
        </row>
        <row r="317">
          <cell r="C317" t="str">
            <v>ミヤコドリ</v>
          </cell>
          <cell r="D317" t="str">
            <v>Haematopus ostralegus</v>
          </cell>
          <cell r="E317" t="str">
            <v>チドリ</v>
          </cell>
          <cell r="F317" t="str">
            <v>ミヤコドリ</v>
          </cell>
          <cell r="G317" t="str">
            <v>Charadriiformes</v>
          </cell>
          <cell r="H317" t="str">
            <v>Haematopodidae</v>
          </cell>
          <cell r="I317">
            <v>19</v>
          </cell>
          <cell r="J317">
            <v>34</v>
          </cell>
          <cell r="K317">
            <v>193401</v>
          </cell>
          <cell r="N317" t="str">
            <v>水域周辺</v>
          </cell>
          <cell r="O317" t="str">
            <v>冬鳥</v>
          </cell>
          <cell r="P317" t="str">
            <v>*</v>
          </cell>
          <cell r="Q317" t="str">
            <v>IV</v>
          </cell>
          <cell r="AN317" t="str">
            <v>IV</v>
          </cell>
          <cell r="AW317" t="str">
            <v>WV</v>
          </cell>
          <cell r="DJ317" t="str">
            <v>WV</v>
          </cell>
          <cell r="DP317" t="str">
            <v>WV</v>
          </cell>
          <cell r="DY317" t="str">
            <v>IV</v>
          </cell>
          <cell r="ES317" t="str">
            <v>IV</v>
          </cell>
          <cell r="ET317" t="str">
            <v>IV</v>
          </cell>
          <cell r="FH317" t="str">
            <v>IV</v>
          </cell>
          <cell r="FP317" t="str">
            <v>IV</v>
          </cell>
          <cell r="GP317" t="str">
            <v>IV</v>
          </cell>
          <cell r="GQ317" t="str">
            <v>IV</v>
          </cell>
          <cell r="GU317" t="str">
            <v>IV</v>
          </cell>
          <cell r="GV317" t="str">
            <v>IV</v>
          </cell>
          <cell r="GZ317" t="str">
            <v>IV</v>
          </cell>
          <cell r="HM317" t="str">
            <v>IV</v>
          </cell>
          <cell r="HR317" t="str">
            <v>IV</v>
          </cell>
          <cell r="HY317" t="str">
            <v>IV</v>
          </cell>
          <cell r="IG317" t="str">
            <v>AV</v>
          </cell>
          <cell r="II317" t="str">
            <v>*</v>
          </cell>
        </row>
        <row r="318">
          <cell r="C318" t="str">
            <v>亜種ミヤコドリ</v>
          </cell>
          <cell r="D318" t="str">
            <v>Haematopus ostralegus osculans</v>
          </cell>
          <cell r="E318" t="str">
            <v>チドリ</v>
          </cell>
          <cell r="F318" t="str">
            <v>ミヤコドリ</v>
          </cell>
          <cell r="G318" t="str">
            <v>Charadriiformes</v>
          </cell>
          <cell r="H318" t="str">
            <v>Haematopodidae</v>
          </cell>
          <cell r="I318">
            <v>19</v>
          </cell>
          <cell r="J318">
            <v>34</v>
          </cell>
          <cell r="K318">
            <v>193402</v>
          </cell>
          <cell r="L318" t="str">
            <v>△</v>
          </cell>
          <cell r="N318" t="str">
            <v/>
          </cell>
          <cell r="P318" t="str">
            <v>*</v>
          </cell>
          <cell r="Q318" t="str">
            <v>IV</v>
          </cell>
          <cell r="AN318" t="str">
            <v>IV</v>
          </cell>
          <cell r="AW318" t="str">
            <v>WV</v>
          </cell>
          <cell r="DJ318" t="str">
            <v>WV</v>
          </cell>
          <cell r="DP318" t="str">
            <v>WV</v>
          </cell>
          <cell r="DY318" t="str">
            <v>IV</v>
          </cell>
          <cell r="ES318" t="str">
            <v>IV</v>
          </cell>
          <cell r="ET318" t="str">
            <v>IV</v>
          </cell>
          <cell r="FH318" t="str">
            <v>IV</v>
          </cell>
          <cell r="FP318" t="str">
            <v>IV</v>
          </cell>
          <cell r="GP318" t="str">
            <v>IV</v>
          </cell>
          <cell r="GQ318" t="str">
            <v>IV</v>
          </cell>
          <cell r="GU318" t="str">
            <v>IV</v>
          </cell>
          <cell r="GV318" t="str">
            <v>IV</v>
          </cell>
          <cell r="GZ318" t="str">
            <v>IV</v>
          </cell>
          <cell r="HM318" t="str">
            <v>IV</v>
          </cell>
          <cell r="HR318" t="str">
            <v>IV</v>
          </cell>
          <cell r="HY318" t="str">
            <v>IV</v>
          </cell>
          <cell r="IG318" t="str">
            <v>AV</v>
          </cell>
          <cell r="II318" t="str">
            <v>*</v>
          </cell>
        </row>
        <row r="319">
          <cell r="C319" t="str">
            <v>ハジロコチドリ</v>
          </cell>
          <cell r="D319" t="str">
            <v>Charadrius hiaticula</v>
          </cell>
          <cell r="E319" t="str">
            <v>チドリ</v>
          </cell>
          <cell r="F319" t="str">
            <v>チドリ</v>
          </cell>
          <cell r="G319" t="str">
            <v>Charadriiformes</v>
          </cell>
          <cell r="H319" t="str">
            <v>Charadriidae</v>
          </cell>
          <cell r="I319">
            <v>19</v>
          </cell>
          <cell r="J319">
            <v>35</v>
          </cell>
          <cell r="K319">
            <v>193501</v>
          </cell>
          <cell r="N319" t="str">
            <v>水域周辺</v>
          </cell>
          <cell r="O319" t="str">
            <v>旅鳥/冬鳥</v>
          </cell>
          <cell r="P319" t="str">
            <v>*</v>
          </cell>
          <cell r="Q319" t="str">
            <v>PV</v>
          </cell>
          <cell r="AW319" t="str">
            <v>PV</v>
          </cell>
          <cell r="BD319" t="str">
            <v>WV</v>
          </cell>
          <cell r="BE319" t="str">
            <v>WV</v>
          </cell>
          <cell r="BL319" t="str">
            <v>WV</v>
          </cell>
          <cell r="BM319" t="str">
            <v>WV</v>
          </cell>
          <cell r="BW319" t="str">
            <v>WV</v>
          </cell>
          <cell r="DJ319" t="str">
            <v>PV</v>
          </cell>
          <cell r="DP319" t="str">
            <v>PV</v>
          </cell>
          <cell r="DX319" t="str">
            <v>WV</v>
          </cell>
          <cell r="GB319" t="str">
            <v>AV</v>
          </cell>
          <cell r="GP319" t="str">
            <v>AV</v>
          </cell>
          <cell r="GZ319" t="str">
            <v>WV</v>
          </cell>
          <cell r="II319" t="str">
            <v>*</v>
          </cell>
        </row>
        <row r="320">
          <cell r="C320" t="str">
            <v>亜種ハジロコチドリ</v>
          </cell>
          <cell r="D320" t="str">
            <v>Charadrius hiaticula tundrae</v>
          </cell>
          <cell r="E320" t="str">
            <v>チドリ</v>
          </cell>
          <cell r="F320" t="str">
            <v>チドリ</v>
          </cell>
          <cell r="G320" t="str">
            <v>Charadriiformes</v>
          </cell>
          <cell r="H320" t="str">
            <v>Charadriidae</v>
          </cell>
          <cell r="I320">
            <v>19</v>
          </cell>
          <cell r="J320">
            <v>35</v>
          </cell>
          <cell r="K320">
            <v>193502</v>
          </cell>
          <cell r="L320" t="str">
            <v>△</v>
          </cell>
          <cell r="N320" t="str">
            <v/>
          </cell>
          <cell r="P320" t="str">
            <v>*</v>
          </cell>
          <cell r="Q320" t="str">
            <v>PV</v>
          </cell>
          <cell r="AW320" t="str">
            <v>PV</v>
          </cell>
          <cell r="BD320" t="str">
            <v>WV</v>
          </cell>
          <cell r="BE320" t="str">
            <v>WV</v>
          </cell>
          <cell r="BL320" t="str">
            <v>WV</v>
          </cell>
          <cell r="BM320" t="str">
            <v>WV</v>
          </cell>
          <cell r="BW320" t="str">
            <v>WV</v>
          </cell>
          <cell r="DJ320" t="str">
            <v>PV</v>
          </cell>
          <cell r="DP320" t="str">
            <v>PV</v>
          </cell>
          <cell r="DX320" t="str">
            <v>WV</v>
          </cell>
          <cell r="GB320" t="str">
            <v>AV</v>
          </cell>
          <cell r="GP320" t="str">
            <v>AV</v>
          </cell>
          <cell r="GZ320" t="str">
            <v>WV</v>
          </cell>
          <cell r="II320" t="str">
            <v>*</v>
          </cell>
        </row>
        <row r="321">
          <cell r="C321" t="str">
            <v>コチドリ</v>
          </cell>
          <cell r="D321" t="str">
            <v>Charadrius dubius</v>
          </cell>
          <cell r="E321" t="str">
            <v>チドリ</v>
          </cell>
          <cell r="F321" t="str">
            <v>チドリ</v>
          </cell>
          <cell r="G321" t="str">
            <v>Charadriiformes</v>
          </cell>
          <cell r="H321" t="str">
            <v>Charadriidae</v>
          </cell>
          <cell r="I321">
            <v>19</v>
          </cell>
          <cell r="J321">
            <v>35</v>
          </cell>
          <cell r="K321">
            <v>193503</v>
          </cell>
          <cell r="N321" t="str">
            <v>水域周辺</v>
          </cell>
          <cell r="O321" t="str">
            <v>夏鳥/冬鳥</v>
          </cell>
          <cell r="P321" t="str">
            <v>*</v>
          </cell>
          <cell r="Q321" t="str">
            <v>MB</v>
          </cell>
          <cell r="AN321" t="str">
            <v>MB</v>
          </cell>
          <cell r="AW321" t="str">
            <v>MB,一部WV</v>
          </cell>
          <cell r="CQ321" t="str">
            <v>MB</v>
          </cell>
          <cell r="CY321" t="str">
            <v>MB</v>
          </cell>
          <cell r="DJ321" t="str">
            <v>MB,一部WV</v>
          </cell>
          <cell r="DP321" t="str">
            <v>MB,一部WV</v>
          </cell>
          <cell r="DY321" t="str">
            <v>RB</v>
          </cell>
          <cell r="ES321" t="str">
            <v>WV</v>
          </cell>
          <cell r="EW321" t="str">
            <v>WV</v>
          </cell>
          <cell r="FM321" t="str">
            <v>WV</v>
          </cell>
          <cell r="GA321" t="str">
            <v>WV</v>
          </cell>
          <cell r="GO321" t="str">
            <v>PV,一部WV</v>
          </cell>
          <cell r="GX321" t="str">
            <v>WV</v>
          </cell>
          <cell r="HJ321" t="str">
            <v>CB</v>
          </cell>
          <cell r="IE321" t="str">
            <v>WV</v>
          </cell>
          <cell r="II321" t="str">
            <v>*</v>
          </cell>
        </row>
        <row r="322">
          <cell r="C322" t="str">
            <v>亜種コチドリ</v>
          </cell>
          <cell r="D322" t="str">
            <v>Charadrius dubius curonicus</v>
          </cell>
          <cell r="E322" t="str">
            <v>チドリ</v>
          </cell>
          <cell r="F322" t="str">
            <v>チドリ</v>
          </cell>
          <cell r="G322" t="str">
            <v>Charadriiformes</v>
          </cell>
          <cell r="H322" t="str">
            <v>Charadriidae</v>
          </cell>
          <cell r="I322">
            <v>19</v>
          </cell>
          <cell r="J322">
            <v>35</v>
          </cell>
          <cell r="K322">
            <v>193504</v>
          </cell>
          <cell r="L322" t="str">
            <v>△</v>
          </cell>
          <cell r="N322" t="str">
            <v/>
          </cell>
          <cell r="P322" t="str">
            <v>*</v>
          </cell>
          <cell r="Q322" t="str">
            <v>MB</v>
          </cell>
          <cell r="AN322" t="str">
            <v>MB</v>
          </cell>
          <cell r="AW322" t="str">
            <v>MB,一部WV</v>
          </cell>
          <cell r="CQ322" t="str">
            <v>MB</v>
          </cell>
          <cell r="CY322" t="str">
            <v>MB</v>
          </cell>
          <cell r="DJ322" t="str">
            <v>MB,一部WV</v>
          </cell>
          <cell r="DP322" t="str">
            <v>MB,一部WV</v>
          </cell>
          <cell r="DY322" t="str">
            <v>RB</v>
          </cell>
          <cell r="ES322" t="str">
            <v>WV</v>
          </cell>
          <cell r="EW322" t="str">
            <v>WV</v>
          </cell>
          <cell r="FM322" t="str">
            <v>WV</v>
          </cell>
          <cell r="GA322" t="str">
            <v>WV</v>
          </cell>
          <cell r="GO322" t="str">
            <v>PV,一部WV</v>
          </cell>
          <cell r="GX322" t="str">
            <v>WV</v>
          </cell>
          <cell r="HJ322" t="str">
            <v>CB</v>
          </cell>
          <cell r="IE322" t="str">
            <v>WV</v>
          </cell>
          <cell r="II322" t="str">
            <v>*</v>
          </cell>
        </row>
        <row r="323">
          <cell r="C323" t="str">
            <v>イカルチドリ</v>
          </cell>
          <cell r="D323" t="str">
            <v>Charadrius placidus</v>
          </cell>
          <cell r="E323" t="str">
            <v>チドリ</v>
          </cell>
          <cell r="F323" t="str">
            <v>チドリ</v>
          </cell>
          <cell r="G323" t="str">
            <v>Charadriiformes</v>
          </cell>
          <cell r="H323" t="str">
            <v>Charadriidae</v>
          </cell>
          <cell r="I323">
            <v>19</v>
          </cell>
          <cell r="J323">
            <v>35</v>
          </cell>
          <cell r="K323">
            <v>193505</v>
          </cell>
          <cell r="N323" t="str">
            <v>水域周辺</v>
          </cell>
          <cell r="O323" t="str">
            <v>留鳥</v>
          </cell>
          <cell r="P323" t="str">
            <v>*</v>
          </cell>
          <cell r="Q323" t="str">
            <v>MB,RB</v>
          </cell>
          <cell r="AW323" t="str">
            <v>RB</v>
          </cell>
          <cell r="CQ323" t="str">
            <v>RB</v>
          </cell>
          <cell r="CY323" t="str">
            <v>RB</v>
          </cell>
          <cell r="DJ323" t="str">
            <v>RB</v>
          </cell>
          <cell r="DP323" t="str">
            <v>RB</v>
          </cell>
          <cell r="FH323" t="str">
            <v>RB</v>
          </cell>
          <cell r="FM323" t="str">
            <v>RB</v>
          </cell>
          <cell r="GO323" t="str">
            <v>PV</v>
          </cell>
          <cell r="GX323" t="str">
            <v>WV</v>
          </cell>
          <cell r="II323" t="str">
            <v>*</v>
          </cell>
        </row>
        <row r="324">
          <cell r="C324" t="str">
            <v>亜種イカルチドリ</v>
          </cell>
          <cell r="D324" t="str">
            <v>Charadrius placidus japonicus</v>
          </cell>
          <cell r="E324" t="str">
            <v>チドリ</v>
          </cell>
          <cell r="F324" t="str">
            <v>チドリ</v>
          </cell>
          <cell r="G324" t="str">
            <v>Charadriiformes</v>
          </cell>
          <cell r="H324" t="str">
            <v>Charadriidae</v>
          </cell>
          <cell r="I324">
            <v>19</v>
          </cell>
          <cell r="J324">
            <v>35</v>
          </cell>
          <cell r="K324">
            <v>193506</v>
          </cell>
          <cell r="L324" t="str">
            <v>△</v>
          </cell>
          <cell r="N324" t="str">
            <v/>
          </cell>
          <cell r="P324" t="str">
            <v>*</v>
          </cell>
          <cell r="Q324" t="str">
            <v>MB,RB</v>
          </cell>
          <cell r="AW324" t="str">
            <v>RB</v>
          </cell>
          <cell r="CQ324" t="str">
            <v>RB</v>
          </cell>
          <cell r="CY324" t="str">
            <v>RB</v>
          </cell>
          <cell r="DJ324" t="str">
            <v>RB</v>
          </cell>
          <cell r="DP324" t="str">
            <v>RB</v>
          </cell>
          <cell r="FH324" t="str">
            <v>RB</v>
          </cell>
          <cell r="FM324" t="str">
            <v>RB</v>
          </cell>
          <cell r="GO324" t="str">
            <v>PV</v>
          </cell>
          <cell r="GX324" t="str">
            <v>WV</v>
          </cell>
          <cell r="II324" t="str">
            <v>*</v>
          </cell>
        </row>
        <row r="325">
          <cell r="C325" t="str">
            <v>シロチドリ</v>
          </cell>
          <cell r="D325" t="str">
            <v>Charadrius alexandrinus</v>
          </cell>
          <cell r="E325" t="str">
            <v>チドリ</v>
          </cell>
          <cell r="F325" t="str">
            <v>チドリ</v>
          </cell>
          <cell r="G325" t="str">
            <v>Charadriiformes</v>
          </cell>
          <cell r="H325" t="str">
            <v>Charadriidae</v>
          </cell>
          <cell r="I325">
            <v>19</v>
          </cell>
          <cell r="J325">
            <v>35</v>
          </cell>
          <cell r="K325">
            <v>193507</v>
          </cell>
          <cell r="N325" t="str">
            <v>水域周辺</v>
          </cell>
          <cell r="O325" t="str">
            <v>留鳥</v>
          </cell>
          <cell r="P325" t="str">
            <v>*</v>
          </cell>
          <cell r="Q325" t="str">
            <v>MB,AV</v>
          </cell>
          <cell r="AN325" t="str">
            <v>MB</v>
          </cell>
          <cell r="AW325" t="str">
            <v>RB</v>
          </cell>
          <cell r="BM325" t="str">
            <v>AV</v>
          </cell>
          <cell r="BN325" t="str">
            <v>AV</v>
          </cell>
          <cell r="BO325" t="str">
            <v>AV</v>
          </cell>
          <cell r="CQ325" t="str">
            <v>RB</v>
          </cell>
          <cell r="CY325" t="str">
            <v>RB</v>
          </cell>
          <cell r="DJ325" t="str">
            <v>RB</v>
          </cell>
          <cell r="DP325" t="str">
            <v>RB</v>
          </cell>
          <cell r="DZ325" t="str">
            <v>RB</v>
          </cell>
          <cell r="ES325" t="str">
            <v>RB</v>
          </cell>
          <cell r="ET325" t="str">
            <v>RB</v>
          </cell>
          <cell r="EW325" t="str">
            <v>RB</v>
          </cell>
          <cell r="EX325" t="str">
            <v>AV</v>
          </cell>
          <cell r="FM325" t="str">
            <v>RB</v>
          </cell>
          <cell r="GO325" t="str">
            <v>RB</v>
          </cell>
          <cell r="GX325" t="str">
            <v>RB</v>
          </cell>
          <cell r="HE325" t="str">
            <v>AV</v>
          </cell>
          <cell r="IE325" t="str">
            <v>RB</v>
          </cell>
          <cell r="II325" t="str">
            <v>*</v>
          </cell>
        </row>
        <row r="326">
          <cell r="C326" t="str">
            <v>亜種ハシボソシロチドリ</v>
          </cell>
          <cell r="D326" t="str">
            <v>Charadrius alexandrinus alexandrinus</v>
          </cell>
          <cell r="E326" t="str">
            <v>チドリ</v>
          </cell>
          <cell r="F326" t="str">
            <v>チドリ</v>
          </cell>
          <cell r="G326" t="str">
            <v>Charadriiformes</v>
          </cell>
          <cell r="H326" t="str">
            <v>Charadriidae</v>
          </cell>
          <cell r="I326">
            <v>19</v>
          </cell>
          <cell r="J326">
            <v>35</v>
          </cell>
          <cell r="K326">
            <v>193508</v>
          </cell>
          <cell r="L326" t="str">
            <v>△</v>
          </cell>
          <cell r="N326" t="str">
            <v/>
          </cell>
          <cell r="P326" t="str">
            <v>*</v>
          </cell>
          <cell r="Q326" t="str">
            <v>AV</v>
          </cell>
          <cell r="BM326" t="str">
            <v>AV</v>
          </cell>
          <cell r="BN326" t="str">
            <v>AV</v>
          </cell>
          <cell r="BO326" t="str">
            <v>AV</v>
          </cell>
          <cell r="EX326" t="str">
            <v>AV</v>
          </cell>
          <cell r="HE326" t="str">
            <v>AV</v>
          </cell>
          <cell r="II326" t="str">
            <v>*</v>
          </cell>
        </row>
        <row r="327">
          <cell r="C327" t="str">
            <v>亜種シロチドリ</v>
          </cell>
          <cell r="D327" t="str">
            <v>Charadrius alexandrinus　nihonensis</v>
          </cell>
          <cell r="E327" t="str">
            <v>チドリ</v>
          </cell>
          <cell r="F327" t="str">
            <v>チドリ</v>
          </cell>
          <cell r="G327" t="str">
            <v>Charadriiformes</v>
          </cell>
          <cell r="H327" t="str">
            <v>Charadriidae</v>
          </cell>
          <cell r="I327">
            <v>19</v>
          </cell>
          <cell r="J327">
            <v>35</v>
          </cell>
          <cell r="K327">
            <v>193509</v>
          </cell>
          <cell r="L327" t="str">
            <v>△</v>
          </cell>
          <cell r="N327" t="str">
            <v/>
          </cell>
          <cell r="P327" t="str">
            <v>*</v>
          </cell>
          <cell r="Q327" t="str">
            <v>MB</v>
          </cell>
          <cell r="AN327" t="str">
            <v>MB</v>
          </cell>
          <cell r="AW327" t="str">
            <v>RB</v>
          </cell>
          <cell r="CQ327" t="str">
            <v>RB</v>
          </cell>
          <cell r="CY327" t="str">
            <v>RB</v>
          </cell>
          <cell r="DJ327" t="str">
            <v>RB</v>
          </cell>
          <cell r="DP327" t="str">
            <v>RB</v>
          </cell>
          <cell r="DZ327" t="str">
            <v>RB</v>
          </cell>
          <cell r="ES327" t="str">
            <v>RB</v>
          </cell>
          <cell r="ET327" t="str">
            <v>RB</v>
          </cell>
          <cell r="EW327" t="str">
            <v>RB</v>
          </cell>
          <cell r="FM327" t="str">
            <v>RB</v>
          </cell>
          <cell r="GO327" t="str">
            <v>RB</v>
          </cell>
          <cell r="GX327" t="str">
            <v>RB</v>
          </cell>
          <cell r="IE327" t="str">
            <v>RB</v>
          </cell>
          <cell r="II327" t="str">
            <v>*</v>
          </cell>
        </row>
        <row r="328">
          <cell r="C328" t="str">
            <v>メダイチドリ</v>
          </cell>
          <cell r="D328" t="str">
            <v>Charadrius mongolus</v>
          </cell>
          <cell r="E328" t="str">
            <v>チドリ</v>
          </cell>
          <cell r="F328" t="str">
            <v>チドリ</v>
          </cell>
          <cell r="G328" t="str">
            <v>Charadriiformes</v>
          </cell>
          <cell r="H328" t="str">
            <v>Charadriidae</v>
          </cell>
          <cell r="I328">
            <v>19</v>
          </cell>
          <cell r="J328">
            <v>35</v>
          </cell>
          <cell r="K328">
            <v>193510</v>
          </cell>
          <cell r="N328" t="str">
            <v>水域周辺</v>
          </cell>
          <cell r="O328" t="str">
            <v>旅鳥/冬鳥</v>
          </cell>
          <cell r="P328" t="str">
            <v>*</v>
          </cell>
          <cell r="Q328" t="str">
            <v>PV</v>
          </cell>
          <cell r="AN328" t="str">
            <v>PV</v>
          </cell>
          <cell r="AW328" t="str">
            <v>PV,WV</v>
          </cell>
          <cell r="BL328" t="str">
            <v>AV(1957/8)</v>
          </cell>
          <cell r="CQ328" t="str">
            <v>PV</v>
          </cell>
          <cell r="CY328" t="str">
            <v>PV</v>
          </cell>
          <cell r="DJ328" t="str">
            <v>PV</v>
          </cell>
          <cell r="DP328" t="str">
            <v>PV,一部WV</v>
          </cell>
          <cell r="DY328" t="str">
            <v>PV</v>
          </cell>
          <cell r="ES328" t="str">
            <v>PV</v>
          </cell>
          <cell r="EW328" t="str">
            <v>PV</v>
          </cell>
          <cell r="FC328" t="str">
            <v>WV</v>
          </cell>
          <cell r="FM328" t="str">
            <v>PV,WV</v>
          </cell>
          <cell r="GB328" t="str">
            <v>PV</v>
          </cell>
          <cell r="GC328" t="str">
            <v>PV</v>
          </cell>
          <cell r="GO328" t="str">
            <v>PV</v>
          </cell>
          <cell r="GX328" t="str">
            <v>WV</v>
          </cell>
          <cell r="IE328" t="str">
            <v>WV</v>
          </cell>
          <cell r="II328" t="str">
            <v>*</v>
          </cell>
        </row>
        <row r="329">
          <cell r="C329" t="str">
            <v>亜種モウコメダイチドリ</v>
          </cell>
          <cell r="D329" t="str">
            <v>Charadrius mongolus mongolus</v>
          </cell>
          <cell r="E329" t="str">
            <v>チドリ</v>
          </cell>
          <cell r="F329" t="str">
            <v>チドリ</v>
          </cell>
          <cell r="G329" t="str">
            <v>Charadriiformes</v>
          </cell>
          <cell r="H329" t="str">
            <v>Charadriidae</v>
          </cell>
          <cell r="I329">
            <v>19</v>
          </cell>
          <cell r="J329">
            <v>35</v>
          </cell>
          <cell r="K329">
            <v>193511</v>
          </cell>
          <cell r="L329" t="str">
            <v>△</v>
          </cell>
          <cell r="N329" t="str">
            <v/>
          </cell>
          <cell r="P329" t="str">
            <v>*</v>
          </cell>
          <cell r="BL329" t="str">
            <v>AV(1957/8)</v>
          </cell>
          <cell r="II329" t="str">
            <v>*</v>
          </cell>
        </row>
        <row r="330">
          <cell r="C330" t="str">
            <v>亜種メダイチドリ</v>
          </cell>
          <cell r="D330" t="str">
            <v>Charadrius mongolus stegmanni</v>
          </cell>
          <cell r="E330" t="str">
            <v>チドリ</v>
          </cell>
          <cell r="F330" t="str">
            <v>チドリ</v>
          </cell>
          <cell r="G330" t="str">
            <v>Charadriiformes</v>
          </cell>
          <cell r="H330" t="str">
            <v>Charadriidae</v>
          </cell>
          <cell r="I330">
            <v>19</v>
          </cell>
          <cell r="J330">
            <v>35</v>
          </cell>
          <cell r="K330">
            <v>193512</v>
          </cell>
          <cell r="L330" t="str">
            <v>△</v>
          </cell>
          <cell r="N330" t="str">
            <v/>
          </cell>
          <cell r="P330" t="str">
            <v>*</v>
          </cell>
          <cell r="Q330" t="str">
            <v>PV</v>
          </cell>
          <cell r="AN330" t="str">
            <v>PV</v>
          </cell>
          <cell r="AW330" t="str">
            <v>PV,WV</v>
          </cell>
          <cell r="CQ330" t="str">
            <v>PV</v>
          </cell>
          <cell r="CY330" t="str">
            <v>PV</v>
          </cell>
          <cell r="DJ330" t="str">
            <v>PV</v>
          </cell>
          <cell r="DP330" t="str">
            <v>PV,一部WV</v>
          </cell>
          <cell r="DY330" t="str">
            <v>PV</v>
          </cell>
          <cell r="ES330" t="str">
            <v>PV</v>
          </cell>
          <cell r="EW330" t="str">
            <v>PV</v>
          </cell>
          <cell r="FC330" t="str">
            <v>WV</v>
          </cell>
          <cell r="FM330" t="str">
            <v>PV,WV</v>
          </cell>
          <cell r="GB330" t="str">
            <v>PV</v>
          </cell>
          <cell r="GC330" t="str">
            <v>PV</v>
          </cell>
          <cell r="GO330" t="str">
            <v>PV</v>
          </cell>
          <cell r="GX330" t="str">
            <v>WV</v>
          </cell>
          <cell r="IE330" t="str">
            <v>WV</v>
          </cell>
          <cell r="II330" t="str">
            <v>*</v>
          </cell>
        </row>
        <row r="331">
          <cell r="C331" t="str">
            <v>オオメダイチドリ</v>
          </cell>
          <cell r="D331" t="str">
            <v>Charadrius leschenaultii</v>
          </cell>
          <cell r="E331" t="str">
            <v>チドリ</v>
          </cell>
          <cell r="F331" t="str">
            <v>チドリ</v>
          </cell>
          <cell r="G331" t="str">
            <v>Charadriiformes</v>
          </cell>
          <cell r="H331" t="str">
            <v>Charadriidae</v>
          </cell>
          <cell r="I331">
            <v>19</v>
          </cell>
          <cell r="J331">
            <v>35</v>
          </cell>
          <cell r="K331">
            <v>193513</v>
          </cell>
          <cell r="N331" t="str">
            <v>水域周辺</v>
          </cell>
          <cell r="P331" t="str">
            <v>*</v>
          </cell>
          <cell r="Q331" t="str">
            <v>PV</v>
          </cell>
          <cell r="AW331" t="str">
            <v>PV</v>
          </cell>
          <cell r="CY331" t="str">
            <v>PV</v>
          </cell>
          <cell r="DJ331" t="str">
            <v>PV</v>
          </cell>
          <cell r="DP331" t="str">
            <v>PV</v>
          </cell>
          <cell r="DS331" t="str">
            <v>WV</v>
          </cell>
          <cell r="EF331" t="str">
            <v>PV</v>
          </cell>
          <cell r="FH331" t="str">
            <v>PV</v>
          </cell>
          <cell r="GO331" t="str">
            <v>PV</v>
          </cell>
          <cell r="GX331" t="str">
            <v>PV</v>
          </cell>
          <cell r="GZ331" t="str">
            <v>WV</v>
          </cell>
          <cell r="HE331" t="str">
            <v>WV</v>
          </cell>
          <cell r="HM331" t="str">
            <v>WV</v>
          </cell>
          <cell r="HR331" t="str">
            <v>WV</v>
          </cell>
          <cell r="HU331" t="str">
            <v>WV</v>
          </cell>
          <cell r="HY331" t="str">
            <v>WV</v>
          </cell>
          <cell r="HZ331" t="str">
            <v>WV</v>
          </cell>
          <cell r="IE331" t="str">
            <v>PV</v>
          </cell>
          <cell r="II331" t="str">
            <v>*</v>
          </cell>
        </row>
        <row r="332">
          <cell r="C332" t="str">
            <v>オオチドリ</v>
          </cell>
          <cell r="D332" t="str">
            <v>Charadrius asiaticus</v>
          </cell>
          <cell r="E332" t="str">
            <v>チドリ</v>
          </cell>
          <cell r="F332" t="str">
            <v>チドリ</v>
          </cell>
          <cell r="G332" t="str">
            <v>Charadriiformes</v>
          </cell>
          <cell r="H332" t="str">
            <v>Charadriidae</v>
          </cell>
          <cell r="I332">
            <v>19</v>
          </cell>
          <cell r="J332">
            <v>35</v>
          </cell>
          <cell r="K332">
            <v>193514</v>
          </cell>
          <cell r="N332" t="str">
            <v/>
          </cell>
          <cell r="P332" t="str">
            <v>*</v>
          </cell>
          <cell r="Q332" t="str">
            <v>AV</v>
          </cell>
          <cell r="BK332" t="str">
            <v>AV</v>
          </cell>
          <cell r="BN332" t="str">
            <v>AV</v>
          </cell>
          <cell r="BO332" t="str">
            <v>AV</v>
          </cell>
          <cell r="BS332" t="str">
            <v>AV</v>
          </cell>
          <cell r="BW332" t="str">
            <v>AV</v>
          </cell>
          <cell r="BZ332" t="str">
            <v>AV</v>
          </cell>
          <cell r="CD332" t="str">
            <v>AV</v>
          </cell>
          <cell r="CF332" t="str">
            <v>AV</v>
          </cell>
          <cell r="DV332" t="str">
            <v>AV</v>
          </cell>
          <cell r="DW332" t="str">
            <v>AV</v>
          </cell>
          <cell r="DX332" t="str">
            <v>AV</v>
          </cell>
          <cell r="ES332" t="str">
            <v>AV</v>
          </cell>
          <cell r="GP332" t="str">
            <v>AV</v>
          </cell>
          <cell r="GW332" t="str">
            <v>AV</v>
          </cell>
          <cell r="GZ332" t="str">
            <v>AV</v>
          </cell>
          <cell r="HA332" t="str">
            <v>AV</v>
          </cell>
          <cell r="HM332" t="str">
            <v>AV</v>
          </cell>
          <cell r="HZ332" t="str">
            <v>AV</v>
          </cell>
          <cell r="II332" t="str">
            <v>*</v>
          </cell>
        </row>
        <row r="333">
          <cell r="C333" t="str">
            <v>亜種オオチドリ</v>
          </cell>
          <cell r="D333" t="str">
            <v>Charadrius asiaticus veredus</v>
          </cell>
          <cell r="E333" t="str">
            <v>チドリ</v>
          </cell>
          <cell r="F333" t="str">
            <v>チドリ</v>
          </cell>
          <cell r="G333" t="str">
            <v>Charadriiformes</v>
          </cell>
          <cell r="H333" t="str">
            <v>Charadriidae</v>
          </cell>
          <cell r="I333">
            <v>19</v>
          </cell>
          <cell r="J333">
            <v>35</v>
          </cell>
          <cell r="K333">
            <v>193515</v>
          </cell>
          <cell r="L333" t="str">
            <v>△</v>
          </cell>
          <cell r="N333" t="str">
            <v/>
          </cell>
          <cell r="P333" t="str">
            <v>*</v>
          </cell>
          <cell r="Q333" t="str">
            <v>AV</v>
          </cell>
          <cell r="BK333" t="str">
            <v>AV</v>
          </cell>
          <cell r="BN333" t="str">
            <v>AV</v>
          </cell>
          <cell r="BO333" t="str">
            <v>AV</v>
          </cell>
          <cell r="BS333" t="str">
            <v>AV</v>
          </cell>
          <cell r="BW333" t="str">
            <v>AV</v>
          </cell>
          <cell r="BZ333" t="str">
            <v>AV</v>
          </cell>
          <cell r="CD333" t="str">
            <v>AV</v>
          </cell>
          <cell r="CF333" t="str">
            <v>AV</v>
          </cell>
          <cell r="DV333" t="str">
            <v>AV</v>
          </cell>
          <cell r="DW333" t="str">
            <v>AV</v>
          </cell>
          <cell r="DX333" t="str">
            <v>AV</v>
          </cell>
          <cell r="GP333" t="str">
            <v>AV</v>
          </cell>
          <cell r="GW333" t="str">
            <v>AV</v>
          </cell>
          <cell r="GZ333" t="str">
            <v>AV</v>
          </cell>
          <cell r="HA333" t="str">
            <v>AV</v>
          </cell>
          <cell r="HM333" t="str">
            <v>AV</v>
          </cell>
          <cell r="HZ333" t="str">
            <v>AV</v>
          </cell>
          <cell r="II333" t="str">
            <v>*</v>
          </cell>
        </row>
        <row r="334">
          <cell r="C334" t="str">
            <v>コバシチドリ</v>
          </cell>
          <cell r="D334" t="str">
            <v>Eudromias morinellus</v>
          </cell>
          <cell r="E334" t="str">
            <v>チドリ</v>
          </cell>
          <cell r="F334" t="str">
            <v>チドリ</v>
          </cell>
          <cell r="G334" t="str">
            <v>Charadriiformes</v>
          </cell>
          <cell r="H334" t="str">
            <v>Charadriidae</v>
          </cell>
          <cell r="I334">
            <v>19</v>
          </cell>
          <cell r="J334">
            <v>35</v>
          </cell>
          <cell r="K334">
            <v>193516</v>
          </cell>
          <cell r="N334" t="str">
            <v/>
          </cell>
          <cell r="P334" t="str">
            <v>*</v>
          </cell>
          <cell r="Q334" t="str">
            <v>AV</v>
          </cell>
          <cell r="BB334" t="str">
            <v>AV</v>
          </cell>
          <cell r="BD334" t="str">
            <v>AV</v>
          </cell>
          <cell r="BH334" t="str">
            <v>AV</v>
          </cell>
          <cell r="BK334" t="str">
            <v>AV</v>
          </cell>
          <cell r="BL334" t="str">
            <v>AV</v>
          </cell>
          <cell r="BM334" t="str">
            <v>AV</v>
          </cell>
          <cell r="BN334" t="str">
            <v>AV</v>
          </cell>
          <cell r="BO334" t="str">
            <v>AV</v>
          </cell>
          <cell r="BV334" t="str">
            <v>AV</v>
          </cell>
          <cell r="BW334" t="str">
            <v>AV</v>
          </cell>
          <cell r="BY334" t="str">
            <v>AV</v>
          </cell>
          <cell r="CA334" t="str">
            <v>AV</v>
          </cell>
          <cell r="CB334" t="str">
            <v>AV</v>
          </cell>
          <cell r="CH334" t="str">
            <v>AV</v>
          </cell>
          <cell r="DM334" t="str">
            <v>AV</v>
          </cell>
          <cell r="DR334" t="str">
            <v>AV</v>
          </cell>
          <cell r="GP334" t="str">
            <v>AV</v>
          </cell>
          <cell r="GZ334" t="str">
            <v>AV</v>
          </cell>
          <cell r="II334" t="str">
            <v>*</v>
          </cell>
        </row>
        <row r="335">
          <cell r="C335" t="str">
            <v>ムナグロ</v>
          </cell>
          <cell r="D335" t="str">
            <v>Pluvialis fulva</v>
          </cell>
          <cell r="E335" t="str">
            <v>チドリ</v>
          </cell>
          <cell r="F335" t="str">
            <v>チドリ</v>
          </cell>
          <cell r="G335" t="str">
            <v>Charadriiformes</v>
          </cell>
          <cell r="H335" t="str">
            <v>Charadriidae</v>
          </cell>
          <cell r="I335">
            <v>19</v>
          </cell>
          <cell r="J335">
            <v>35</v>
          </cell>
          <cell r="K335">
            <v>193517</v>
          </cell>
          <cell r="N335" t="str">
            <v>水域周辺</v>
          </cell>
          <cell r="O335" t="str">
            <v>旅鳥/冬鳥</v>
          </cell>
          <cell r="P335" t="str">
            <v>*</v>
          </cell>
          <cell r="Q335" t="str">
            <v>PV</v>
          </cell>
          <cell r="AN335" t="str">
            <v>PV</v>
          </cell>
          <cell r="AW335" t="str">
            <v>PV,WV</v>
          </cell>
          <cell r="CQ335" t="str">
            <v>PV</v>
          </cell>
          <cell r="CY335" t="str">
            <v>PV</v>
          </cell>
          <cell r="DJ335" t="str">
            <v>PV,WV</v>
          </cell>
          <cell r="DP335" t="str">
            <v>PV,WV</v>
          </cell>
          <cell r="EF335" t="str">
            <v>PV</v>
          </cell>
          <cell r="ES335" t="str">
            <v>PV</v>
          </cell>
          <cell r="ET335" t="str">
            <v>PV</v>
          </cell>
          <cell r="EX335" t="str">
            <v>PV</v>
          </cell>
          <cell r="FB335" t="str">
            <v>PV</v>
          </cell>
          <cell r="FH335" t="str">
            <v>PV</v>
          </cell>
          <cell r="FJ335" t="str">
            <v>PV</v>
          </cell>
          <cell r="FP335" t="str">
            <v>PV</v>
          </cell>
          <cell r="FS335" t="str">
            <v>PV</v>
          </cell>
          <cell r="FV335" t="str">
            <v>PV</v>
          </cell>
          <cell r="GB335" t="str">
            <v>PV</v>
          </cell>
          <cell r="GC335" t="str">
            <v>PV</v>
          </cell>
          <cell r="GO335" t="str">
            <v>PV,WV</v>
          </cell>
          <cell r="GX335" t="str">
            <v>WV</v>
          </cell>
          <cell r="IG335" t="str">
            <v>WV</v>
          </cell>
          <cell r="IH335" t="str">
            <v>WV</v>
          </cell>
          <cell r="II335" t="str">
            <v>*</v>
          </cell>
        </row>
        <row r="336">
          <cell r="C336" t="str">
            <v>ダイゼン</v>
          </cell>
          <cell r="D336" t="str">
            <v>Pluvialis squatarola</v>
          </cell>
          <cell r="E336" t="str">
            <v>チドリ</v>
          </cell>
          <cell r="F336" t="str">
            <v>チドリ</v>
          </cell>
          <cell r="G336" t="str">
            <v>Charadriiformes</v>
          </cell>
          <cell r="H336" t="str">
            <v>Charadriidae</v>
          </cell>
          <cell r="I336">
            <v>19</v>
          </cell>
          <cell r="J336">
            <v>35</v>
          </cell>
          <cell r="K336">
            <v>193518</v>
          </cell>
          <cell r="N336" t="str">
            <v>水域周辺</v>
          </cell>
          <cell r="O336" t="str">
            <v>旅鳥/冬鳥</v>
          </cell>
          <cell r="P336" t="str">
            <v>*</v>
          </cell>
          <cell r="Q336" t="str">
            <v>PV</v>
          </cell>
          <cell r="AN336" t="str">
            <v>PV</v>
          </cell>
          <cell r="AW336" t="str">
            <v>PV,WV</v>
          </cell>
          <cell r="CQ336" t="str">
            <v>PV</v>
          </cell>
          <cell r="DJ336" t="str">
            <v>PV,WV</v>
          </cell>
          <cell r="DP336" t="str">
            <v>PV,WV</v>
          </cell>
          <cell r="EA336" t="str">
            <v>PV,WV</v>
          </cell>
          <cell r="ET336" t="str">
            <v>PV,WV</v>
          </cell>
          <cell r="FH336" t="str">
            <v>PV,WV</v>
          </cell>
          <cell r="FS336" t="str">
            <v>WV</v>
          </cell>
          <cell r="GP336" t="str">
            <v>PV,WV</v>
          </cell>
          <cell r="GU336" t="str">
            <v>PV,WV</v>
          </cell>
          <cell r="GZ336" t="str">
            <v>WV</v>
          </cell>
          <cell r="HM336" t="str">
            <v>WV</v>
          </cell>
          <cell r="HR336" t="str">
            <v>WV</v>
          </cell>
          <cell r="HT336" t="str">
            <v>WV</v>
          </cell>
          <cell r="HU336" t="str">
            <v>WV</v>
          </cell>
          <cell r="HY336" t="str">
            <v>WV</v>
          </cell>
          <cell r="HZ336" t="str">
            <v>WV</v>
          </cell>
          <cell r="II336" t="str">
            <v>*</v>
          </cell>
        </row>
        <row r="337">
          <cell r="C337" t="str">
            <v>ケリ</v>
          </cell>
          <cell r="D337" t="str">
            <v>Vanellus cinereus</v>
          </cell>
          <cell r="E337" t="str">
            <v>チドリ</v>
          </cell>
          <cell r="F337" t="str">
            <v>チドリ</v>
          </cell>
          <cell r="G337" t="str">
            <v>Charadriiformes</v>
          </cell>
          <cell r="H337" t="str">
            <v>Charadriidae</v>
          </cell>
          <cell r="I337">
            <v>19</v>
          </cell>
          <cell r="J337">
            <v>35</v>
          </cell>
          <cell r="K337">
            <v>193519</v>
          </cell>
          <cell r="N337" t="str">
            <v>草地</v>
          </cell>
          <cell r="O337" t="str">
            <v>夏鳥/冬鳥</v>
          </cell>
          <cell r="P337" t="str">
            <v>*</v>
          </cell>
          <cell r="Q337" t="str">
            <v>AV</v>
          </cell>
          <cell r="AX337" t="str">
            <v>MB</v>
          </cell>
          <cell r="AY337" t="str">
            <v>MB,WV</v>
          </cell>
          <cell r="AZ337" t="str">
            <v>WV,PV</v>
          </cell>
          <cell r="CY337" t="str">
            <v>PV</v>
          </cell>
          <cell r="DJ337" t="str">
            <v>WV,PV</v>
          </cell>
          <cell r="DP337" t="str">
            <v>WV,PV</v>
          </cell>
          <cell r="DY337" t="str">
            <v>PV</v>
          </cell>
          <cell r="FH337" t="str">
            <v>AV</v>
          </cell>
          <cell r="GO337" t="str">
            <v>AV</v>
          </cell>
          <cell r="GX337" t="str">
            <v>WV</v>
          </cell>
          <cell r="II337" t="str">
            <v>*</v>
          </cell>
        </row>
        <row r="338">
          <cell r="C338" t="str">
            <v>タゲリ</v>
          </cell>
          <cell r="D338" t="str">
            <v>Vanellus vanellus</v>
          </cell>
          <cell r="E338" t="str">
            <v>チドリ</v>
          </cell>
          <cell r="F338" t="str">
            <v>チドリ</v>
          </cell>
          <cell r="G338" t="str">
            <v>Charadriiformes</v>
          </cell>
          <cell r="H338" t="str">
            <v>Charadriidae</v>
          </cell>
          <cell r="I338">
            <v>19</v>
          </cell>
          <cell r="J338">
            <v>35</v>
          </cell>
          <cell r="K338">
            <v>193520</v>
          </cell>
          <cell r="N338" t="str">
            <v>草地</v>
          </cell>
          <cell r="O338" t="str">
            <v>冬鳥/不規則的繁殖鳥</v>
          </cell>
          <cell r="P338" t="str">
            <v>*</v>
          </cell>
          <cell r="Q338" t="str">
            <v>IV</v>
          </cell>
          <cell r="AW338" t="str">
            <v>WV</v>
          </cell>
          <cell r="BK338" t="str">
            <v>CB</v>
          </cell>
          <cell r="BO338" t="str">
            <v>CB</v>
          </cell>
          <cell r="BQ338" t="str">
            <v>CB</v>
          </cell>
          <cell r="BR338" t="str">
            <v>CB</v>
          </cell>
          <cell r="CQ338" t="str">
            <v>WV</v>
          </cell>
          <cell r="CY338" t="str">
            <v>WV</v>
          </cell>
          <cell r="DJ338" t="str">
            <v>WV</v>
          </cell>
          <cell r="DP338" t="str">
            <v>WV</v>
          </cell>
          <cell r="DY338" t="str">
            <v>WV</v>
          </cell>
          <cell r="FH338" t="str">
            <v>WV</v>
          </cell>
          <cell r="FS338" t="str">
            <v>WV</v>
          </cell>
          <cell r="GO338" t="str">
            <v>WV</v>
          </cell>
          <cell r="GZ338" t="str">
            <v>WV</v>
          </cell>
          <cell r="HD338" t="str">
            <v>WV</v>
          </cell>
          <cell r="HM338" t="str">
            <v>WV</v>
          </cell>
          <cell r="HR338" t="str">
            <v>WV</v>
          </cell>
          <cell r="HY338" t="str">
            <v>WV</v>
          </cell>
          <cell r="HZ338" t="str">
            <v>WV</v>
          </cell>
          <cell r="IC338" t="str">
            <v>IV</v>
          </cell>
          <cell r="IF338" t="str">
            <v>WV</v>
          </cell>
          <cell r="IG338" t="str">
            <v>WV</v>
          </cell>
          <cell r="II338" t="str">
            <v>*</v>
          </cell>
        </row>
        <row r="339">
          <cell r="C339" t="str">
            <v>キョウジョシギ</v>
          </cell>
          <cell r="D339" t="str">
            <v>Arenaria interpres</v>
          </cell>
          <cell r="E339" t="str">
            <v>チドリ</v>
          </cell>
          <cell r="F339" t="str">
            <v>シギ</v>
          </cell>
          <cell r="G339" t="str">
            <v>Charadriiformes</v>
          </cell>
          <cell r="H339" t="str">
            <v>Scolopacidae</v>
          </cell>
          <cell r="I339">
            <v>19</v>
          </cell>
          <cell r="J339">
            <v>36</v>
          </cell>
          <cell r="K339">
            <v>193601</v>
          </cell>
          <cell r="N339" t="str">
            <v>水域周辺</v>
          </cell>
          <cell r="O339" t="str">
            <v>旅鳥/冬鳥</v>
          </cell>
          <cell r="P339" t="str">
            <v>*</v>
          </cell>
          <cell r="Q339" t="str">
            <v>PV</v>
          </cell>
          <cell r="AN339" t="str">
            <v>PV</v>
          </cell>
          <cell r="AW339" t="str">
            <v>PV,WV</v>
          </cell>
          <cell r="CY339" t="str">
            <v>PV</v>
          </cell>
          <cell r="DJ339" t="str">
            <v>PV</v>
          </cell>
          <cell r="DP339" t="str">
            <v>PV,WV</v>
          </cell>
          <cell r="ES339" t="str">
            <v>PV</v>
          </cell>
          <cell r="ET339" t="str">
            <v>PV</v>
          </cell>
          <cell r="FH339" t="str">
            <v>PV</v>
          </cell>
          <cell r="FJ339" t="str">
            <v>PV</v>
          </cell>
          <cell r="FM339" t="str">
            <v>PV</v>
          </cell>
          <cell r="GA339" t="str">
            <v>PV</v>
          </cell>
          <cell r="GO339" t="str">
            <v>PV,WV</v>
          </cell>
          <cell r="GZ339" t="str">
            <v>PV,WV</v>
          </cell>
          <cell r="HM339" t="str">
            <v>PV,WV</v>
          </cell>
          <cell r="HU339" t="str">
            <v>PV,WV</v>
          </cell>
          <cell r="HZ339" t="str">
            <v>PV,WV</v>
          </cell>
          <cell r="IF339" t="str">
            <v>IV</v>
          </cell>
          <cell r="IG339" t="str">
            <v>IV</v>
          </cell>
          <cell r="II339" t="str">
            <v>*</v>
          </cell>
        </row>
        <row r="340">
          <cell r="C340" t="str">
            <v>亜種キョウジョシギ</v>
          </cell>
          <cell r="D340" t="str">
            <v>Arenaria interpres interpres</v>
          </cell>
          <cell r="E340" t="str">
            <v>チドリ</v>
          </cell>
          <cell r="F340" t="str">
            <v>シギ</v>
          </cell>
          <cell r="G340" t="str">
            <v>Charadriiformes</v>
          </cell>
          <cell r="H340" t="str">
            <v>Scolopacidae</v>
          </cell>
          <cell r="I340">
            <v>19</v>
          </cell>
          <cell r="J340">
            <v>36</v>
          </cell>
          <cell r="K340">
            <v>193602</v>
          </cell>
          <cell r="L340" t="str">
            <v>△</v>
          </cell>
          <cell r="N340" t="str">
            <v/>
          </cell>
          <cell r="P340" t="str">
            <v>*</v>
          </cell>
          <cell r="Q340" t="str">
            <v>PV</v>
          </cell>
          <cell r="AN340" t="str">
            <v>PV</v>
          </cell>
          <cell r="AW340" t="str">
            <v>PV,WV</v>
          </cell>
          <cell r="CY340" t="str">
            <v>PV</v>
          </cell>
          <cell r="DJ340" t="str">
            <v>PV</v>
          </cell>
          <cell r="DP340" t="str">
            <v>PV,WV</v>
          </cell>
          <cell r="ES340" t="str">
            <v>PV</v>
          </cell>
          <cell r="ET340" t="str">
            <v>PV</v>
          </cell>
          <cell r="FH340" t="str">
            <v>PV</v>
          </cell>
          <cell r="FJ340" t="str">
            <v>PV</v>
          </cell>
          <cell r="FM340" t="str">
            <v>PV</v>
          </cell>
          <cell r="GA340" t="str">
            <v>PV</v>
          </cell>
          <cell r="GO340" t="str">
            <v>PV,WV</v>
          </cell>
          <cell r="GZ340" t="str">
            <v>PV,WV</v>
          </cell>
          <cell r="HM340" t="str">
            <v>PV,WV</v>
          </cell>
          <cell r="HU340" t="str">
            <v>PV,WV</v>
          </cell>
          <cell r="HZ340" t="str">
            <v>PV,WV</v>
          </cell>
          <cell r="IF340" t="str">
            <v>IV</v>
          </cell>
          <cell r="IG340" t="str">
            <v>IV</v>
          </cell>
          <cell r="II340" t="str">
            <v>*</v>
          </cell>
        </row>
        <row r="341">
          <cell r="C341" t="str">
            <v>ヒメハマシギ</v>
          </cell>
          <cell r="D341" t="str">
            <v>Calidris mauri</v>
          </cell>
          <cell r="E341" t="str">
            <v>チドリ</v>
          </cell>
          <cell r="F341" t="str">
            <v>シギ</v>
          </cell>
          <cell r="G341" t="str">
            <v>Charadriiformes</v>
          </cell>
          <cell r="H341" t="str">
            <v>Scolopacidae</v>
          </cell>
          <cell r="I341">
            <v>19</v>
          </cell>
          <cell r="J341">
            <v>36</v>
          </cell>
          <cell r="K341">
            <v>193603</v>
          </cell>
          <cell r="N341" t="str">
            <v/>
          </cell>
          <cell r="O341" t="str">
            <v>迷鳥</v>
          </cell>
          <cell r="P341" t="str">
            <v>*</v>
          </cell>
          <cell r="BB341" t="str">
            <v>AV</v>
          </cell>
          <cell r="BD341" t="str">
            <v>AV</v>
          </cell>
          <cell r="BL341" t="str">
            <v>AV</v>
          </cell>
          <cell r="BM341" t="str">
            <v>AV</v>
          </cell>
          <cell r="BP341" t="str">
            <v>AV</v>
          </cell>
          <cell r="BW341" t="str">
            <v>AV</v>
          </cell>
          <cell r="CC341" t="str">
            <v>AV</v>
          </cell>
          <cell r="GZ341" t="str">
            <v>AV</v>
          </cell>
          <cell r="II341" t="str">
            <v>*</v>
          </cell>
        </row>
        <row r="342">
          <cell r="C342" t="str">
            <v>ヨーロッパトウネン</v>
          </cell>
          <cell r="D342" t="str">
            <v>Calidris minuta</v>
          </cell>
          <cell r="E342" t="str">
            <v>チドリ</v>
          </cell>
          <cell r="F342" t="str">
            <v>シギ</v>
          </cell>
          <cell r="G342" t="str">
            <v>Charadriiformes</v>
          </cell>
          <cell r="H342" t="str">
            <v>Scolopacidae</v>
          </cell>
          <cell r="I342">
            <v>19</v>
          </cell>
          <cell r="J342">
            <v>36</v>
          </cell>
          <cell r="K342">
            <v>193604</v>
          </cell>
          <cell r="N342" t="str">
            <v/>
          </cell>
          <cell r="O342" t="str">
            <v>迷鳥</v>
          </cell>
          <cell r="P342" t="str">
            <v>*</v>
          </cell>
          <cell r="Q342" t="str">
            <v>AV</v>
          </cell>
          <cell r="BL342" t="str">
            <v>AV</v>
          </cell>
          <cell r="BN342" t="str">
            <v>AV</v>
          </cell>
          <cell r="BP342" t="str">
            <v>AV</v>
          </cell>
          <cell r="BV342" t="str">
            <v>AV</v>
          </cell>
          <cell r="BW342" t="str">
            <v>AV</v>
          </cell>
          <cell r="BX342" t="str">
            <v>AV</v>
          </cell>
          <cell r="CA342" t="str">
            <v>AV</v>
          </cell>
          <cell r="CC342" t="str">
            <v>AV</v>
          </cell>
          <cell r="CD342" t="str">
            <v>AV</v>
          </cell>
          <cell r="DS342" t="str">
            <v>AV</v>
          </cell>
          <cell r="DW342" t="str">
            <v>AV</v>
          </cell>
          <cell r="DX342" t="str">
            <v>AV</v>
          </cell>
          <cell r="GZ342" t="str">
            <v>AV</v>
          </cell>
          <cell r="II342" t="str">
            <v>*</v>
          </cell>
        </row>
        <row r="343">
          <cell r="C343" t="str">
            <v>トウネン</v>
          </cell>
          <cell r="D343" t="str">
            <v>Calidris ruficollis</v>
          </cell>
          <cell r="E343" t="str">
            <v>チドリ</v>
          </cell>
          <cell r="F343" t="str">
            <v>シギ</v>
          </cell>
          <cell r="G343" t="str">
            <v>Charadriiformes</v>
          </cell>
          <cell r="H343" t="str">
            <v>Scolopacidae</v>
          </cell>
          <cell r="I343">
            <v>19</v>
          </cell>
          <cell r="J343">
            <v>36</v>
          </cell>
          <cell r="K343">
            <v>193605</v>
          </cell>
          <cell r="N343" t="str">
            <v>水域周辺</v>
          </cell>
          <cell r="O343" t="str">
            <v>旅鳥/冬鳥</v>
          </cell>
          <cell r="P343" t="str">
            <v>*</v>
          </cell>
          <cell r="Q343" t="str">
            <v>PV</v>
          </cell>
          <cell r="AN343" t="str">
            <v>PV</v>
          </cell>
          <cell r="AW343" t="str">
            <v>PV,WV</v>
          </cell>
          <cell r="CQ343" t="str">
            <v>PV</v>
          </cell>
          <cell r="CY343" t="str">
            <v>PV</v>
          </cell>
          <cell r="DJ343" t="str">
            <v>PV</v>
          </cell>
          <cell r="DP343" t="str">
            <v>PV.WV</v>
          </cell>
          <cell r="EF343" t="str">
            <v>PV</v>
          </cell>
          <cell r="ET343" t="str">
            <v>PV</v>
          </cell>
          <cell r="FH343" t="str">
            <v>PV</v>
          </cell>
          <cell r="FM343" t="str">
            <v>PV</v>
          </cell>
          <cell r="GC343" t="str">
            <v>PV</v>
          </cell>
          <cell r="GO343" t="str">
            <v>PV,WV</v>
          </cell>
          <cell r="GX343" t="str">
            <v>PV,WV</v>
          </cell>
          <cell r="IE343" t="str">
            <v>WV</v>
          </cell>
          <cell r="II343" t="str">
            <v>*</v>
          </cell>
        </row>
        <row r="344">
          <cell r="C344" t="str">
            <v>ヒバリシギ</v>
          </cell>
          <cell r="D344" t="str">
            <v>Calidris subminuta</v>
          </cell>
          <cell r="E344" t="str">
            <v>チドリ</v>
          </cell>
          <cell r="F344" t="str">
            <v>シギ</v>
          </cell>
          <cell r="G344" t="str">
            <v>Charadriiformes</v>
          </cell>
          <cell r="H344" t="str">
            <v>Scolopacidae</v>
          </cell>
          <cell r="I344">
            <v>19</v>
          </cell>
          <cell r="J344">
            <v>36</v>
          </cell>
          <cell r="K344">
            <v>193606</v>
          </cell>
          <cell r="N344" t="str">
            <v>水域周辺</v>
          </cell>
          <cell r="O344" t="str">
            <v>旅鳥/冬鳥</v>
          </cell>
          <cell r="P344" t="str">
            <v>*</v>
          </cell>
          <cell r="Q344" t="str">
            <v>PV</v>
          </cell>
          <cell r="AN344" t="str">
            <v>PV</v>
          </cell>
          <cell r="AW344" t="str">
            <v>PV,WV</v>
          </cell>
          <cell r="CQ344" t="str">
            <v>PV</v>
          </cell>
          <cell r="DJ344" t="str">
            <v>PV</v>
          </cell>
          <cell r="DP344" t="str">
            <v>PV/一部WV</v>
          </cell>
          <cell r="FH344" t="str">
            <v>PV</v>
          </cell>
          <cell r="FV344" t="str">
            <v>PV</v>
          </cell>
          <cell r="GB344" t="str">
            <v>PV</v>
          </cell>
          <cell r="GO344" t="str">
            <v>PV</v>
          </cell>
          <cell r="GZ344" t="str">
            <v>WV</v>
          </cell>
          <cell r="HM344" t="str">
            <v>WV</v>
          </cell>
          <cell r="HR344" t="str">
            <v>WV</v>
          </cell>
          <cell r="HZ344" t="str">
            <v>WV</v>
          </cell>
          <cell r="IE344" t="str">
            <v>WV</v>
          </cell>
          <cell r="II344" t="str">
            <v>*</v>
          </cell>
        </row>
        <row r="345">
          <cell r="C345" t="str">
            <v>オジロトウネン</v>
          </cell>
          <cell r="D345" t="str">
            <v>Calidris temminckii</v>
          </cell>
          <cell r="E345" t="str">
            <v>チドリ</v>
          </cell>
          <cell r="F345" t="str">
            <v>シギ</v>
          </cell>
          <cell r="G345" t="str">
            <v>Charadriiformes</v>
          </cell>
          <cell r="H345" t="str">
            <v>Scolopacidae</v>
          </cell>
          <cell r="I345">
            <v>19</v>
          </cell>
          <cell r="J345">
            <v>36</v>
          </cell>
          <cell r="K345">
            <v>193607</v>
          </cell>
          <cell r="N345" t="str">
            <v>水域周辺</v>
          </cell>
          <cell r="O345" t="str">
            <v>旅鳥/冬鳥</v>
          </cell>
          <cell r="P345" t="str">
            <v>*</v>
          </cell>
          <cell r="Q345" t="str">
            <v>PV</v>
          </cell>
          <cell r="AN345" t="str">
            <v>PV</v>
          </cell>
          <cell r="BH345" t="str">
            <v>PV,WV</v>
          </cell>
          <cell r="BK345" t="str">
            <v>PV,WV</v>
          </cell>
          <cell r="BL345" t="str">
            <v>PV,WV</v>
          </cell>
          <cell r="BM345" t="str">
            <v>PV,WV</v>
          </cell>
          <cell r="BV345" t="str">
            <v>PV,WV</v>
          </cell>
          <cell r="BW345" t="str">
            <v>PV,WV</v>
          </cell>
          <cell r="CC345" t="str">
            <v>PV,WV</v>
          </cell>
          <cell r="CD345" t="str">
            <v>PV,WV</v>
          </cell>
          <cell r="DL345" t="str">
            <v>PV,WV</v>
          </cell>
          <cell r="DM345" t="str">
            <v>PV,WV</v>
          </cell>
          <cell r="DS345" t="str">
            <v>PV,WV</v>
          </cell>
          <cell r="DU345" t="str">
            <v>PV,WV</v>
          </cell>
          <cell r="DV345" t="str">
            <v>PV,WV</v>
          </cell>
          <cell r="DW345" t="str">
            <v>PV,WV</v>
          </cell>
          <cell r="DX345" t="str">
            <v>PV,WV</v>
          </cell>
          <cell r="FH345" t="str">
            <v>PV</v>
          </cell>
          <cell r="GO345" t="str">
            <v>PV</v>
          </cell>
          <cell r="GZ345" t="str">
            <v>WV</v>
          </cell>
          <cell r="HE345" t="str">
            <v>WV</v>
          </cell>
          <cell r="HH345" t="str">
            <v>WV</v>
          </cell>
          <cell r="HR345" t="str">
            <v>WV</v>
          </cell>
          <cell r="HY345" t="str">
            <v>WV</v>
          </cell>
          <cell r="HZ345" t="str">
            <v>WV</v>
          </cell>
          <cell r="IG345" t="str">
            <v>WV</v>
          </cell>
          <cell r="II345" t="str">
            <v>*</v>
          </cell>
        </row>
        <row r="346">
          <cell r="C346" t="str">
            <v>ヒメウズラシギ</v>
          </cell>
          <cell r="D346" t="str">
            <v>Calidris bairdii</v>
          </cell>
          <cell r="E346" t="str">
            <v>チドリ</v>
          </cell>
          <cell r="F346" t="str">
            <v>シギ</v>
          </cell>
          <cell r="G346" t="str">
            <v>Charadriiformes</v>
          </cell>
          <cell r="H346" t="str">
            <v>Scolopacidae</v>
          </cell>
          <cell r="I346">
            <v>19</v>
          </cell>
          <cell r="J346">
            <v>36</v>
          </cell>
          <cell r="K346">
            <v>193608</v>
          </cell>
          <cell r="N346" t="str">
            <v>水域周辺</v>
          </cell>
          <cell r="O346" t="str">
            <v>旅鳥</v>
          </cell>
          <cell r="P346" t="str">
            <v>*</v>
          </cell>
          <cell r="Q346" t="str">
            <v>PV</v>
          </cell>
          <cell r="BD346" t="str">
            <v>PV</v>
          </cell>
          <cell r="BF346" t="str">
            <v>PV</v>
          </cell>
          <cell r="BK346" t="str">
            <v>PV</v>
          </cell>
          <cell r="BL346" t="str">
            <v>PV</v>
          </cell>
          <cell r="BM346" t="str">
            <v>PV</v>
          </cell>
          <cell r="BN346" t="str">
            <v>PV</v>
          </cell>
          <cell r="BO346" t="str">
            <v>PV</v>
          </cell>
          <cell r="BQ346" t="str">
            <v>PV</v>
          </cell>
          <cell r="BV346" t="str">
            <v>PV</v>
          </cell>
          <cell r="BW346" t="str">
            <v>PV</v>
          </cell>
          <cell r="CA346" t="str">
            <v>PV</v>
          </cell>
          <cell r="CB346" t="str">
            <v>PV</v>
          </cell>
          <cell r="CC346" t="str">
            <v>PV</v>
          </cell>
          <cell r="DM346" t="str">
            <v>PV</v>
          </cell>
          <cell r="HR346" t="str">
            <v>PV</v>
          </cell>
          <cell r="II346" t="str">
            <v>*</v>
          </cell>
        </row>
        <row r="347">
          <cell r="C347" t="str">
            <v>アメリカウズラシギ</v>
          </cell>
          <cell r="D347" t="str">
            <v>Calidris melanotos</v>
          </cell>
          <cell r="E347" t="str">
            <v>チドリ</v>
          </cell>
          <cell r="F347" t="str">
            <v>シギ</v>
          </cell>
          <cell r="G347" t="str">
            <v>Charadriiformes</v>
          </cell>
          <cell r="H347" t="str">
            <v>Scolopacidae</v>
          </cell>
          <cell r="I347">
            <v>19</v>
          </cell>
          <cell r="J347">
            <v>36</v>
          </cell>
          <cell r="K347">
            <v>193609</v>
          </cell>
          <cell r="N347" t="str">
            <v>水域周辺</v>
          </cell>
          <cell r="O347" t="str">
            <v>旅鳥</v>
          </cell>
          <cell r="P347" t="str">
            <v>*</v>
          </cell>
          <cell r="Q347" t="str">
            <v>PV</v>
          </cell>
          <cell r="AO347" t="str">
            <v>PV</v>
          </cell>
          <cell r="AW347" t="str">
            <v>PV</v>
          </cell>
          <cell r="DJ347" t="str">
            <v>PV</v>
          </cell>
          <cell r="DP347" t="str">
            <v>PV</v>
          </cell>
          <cell r="GP347" t="str">
            <v>PV</v>
          </cell>
          <cell r="GZ347" t="str">
            <v>PV</v>
          </cell>
          <cell r="HM347" t="str">
            <v>PV</v>
          </cell>
          <cell r="II347" t="str">
            <v>*</v>
          </cell>
        </row>
        <row r="348">
          <cell r="C348" t="str">
            <v>ウズラシギ</v>
          </cell>
          <cell r="D348" t="str">
            <v>Calidris acuminata</v>
          </cell>
          <cell r="E348" t="str">
            <v>チドリ</v>
          </cell>
          <cell r="F348" t="str">
            <v>シギ</v>
          </cell>
          <cell r="G348" t="str">
            <v>Charadriiformes</v>
          </cell>
          <cell r="H348" t="str">
            <v>Scolopacidae</v>
          </cell>
          <cell r="I348">
            <v>19</v>
          </cell>
          <cell r="J348">
            <v>36</v>
          </cell>
          <cell r="K348">
            <v>193610</v>
          </cell>
          <cell r="N348" t="str">
            <v>水域周辺</v>
          </cell>
          <cell r="O348" t="str">
            <v>旅鳥</v>
          </cell>
          <cell r="P348" t="str">
            <v>*</v>
          </cell>
          <cell r="Q348" t="str">
            <v>PV</v>
          </cell>
          <cell r="AN348" t="str">
            <v>PV</v>
          </cell>
          <cell r="AW348" t="str">
            <v>PV</v>
          </cell>
          <cell r="CY348" t="str">
            <v>PV</v>
          </cell>
          <cell r="DJ348" t="str">
            <v>PV</v>
          </cell>
          <cell r="DP348" t="str">
            <v>PV</v>
          </cell>
          <cell r="FH348" t="str">
            <v>PV</v>
          </cell>
          <cell r="FS348" t="str">
            <v>PV</v>
          </cell>
          <cell r="GB348" t="str">
            <v>PV</v>
          </cell>
          <cell r="GP348" t="str">
            <v>PV</v>
          </cell>
          <cell r="GU348" t="str">
            <v>PV</v>
          </cell>
          <cell r="GZ348" t="str">
            <v>PV</v>
          </cell>
          <cell r="HM348" t="str">
            <v>PV</v>
          </cell>
          <cell r="HR348" t="str">
            <v>PV</v>
          </cell>
          <cell r="HZ348" t="str">
            <v>PV</v>
          </cell>
          <cell r="IE348" t="str">
            <v>PV</v>
          </cell>
          <cell r="II348" t="str">
            <v>*</v>
          </cell>
        </row>
        <row r="349">
          <cell r="C349" t="str">
            <v>チシマシギ</v>
          </cell>
          <cell r="D349" t="str">
            <v>Calidris ptilocnemis</v>
          </cell>
          <cell r="E349" t="str">
            <v>チドリ</v>
          </cell>
          <cell r="F349" t="str">
            <v>シギ</v>
          </cell>
          <cell r="G349" t="str">
            <v>Charadriiformes</v>
          </cell>
          <cell r="H349" t="str">
            <v>Scolopacidae</v>
          </cell>
          <cell r="I349">
            <v>19</v>
          </cell>
          <cell r="J349">
            <v>36</v>
          </cell>
          <cell r="K349">
            <v>193611</v>
          </cell>
          <cell r="N349" t="str">
            <v>水域周辺</v>
          </cell>
          <cell r="O349" t="str">
            <v>冬鳥</v>
          </cell>
          <cell r="P349" t="str">
            <v>*</v>
          </cell>
          <cell r="Q349" t="str">
            <v>WV</v>
          </cell>
          <cell r="AQ349" t="str">
            <v>PV</v>
          </cell>
          <cell r="BL349" t="str">
            <v>WV</v>
          </cell>
          <cell r="II349" t="str">
            <v>*</v>
          </cell>
        </row>
        <row r="350">
          <cell r="C350" t="str">
            <v>亜種チシマシギ</v>
          </cell>
          <cell r="D350" t="str">
            <v>Calidris ptilocnemis kurilensis</v>
          </cell>
          <cell r="E350" t="str">
            <v>チドリ</v>
          </cell>
          <cell r="F350" t="str">
            <v>シギ</v>
          </cell>
          <cell r="G350" t="str">
            <v>Charadriiformes</v>
          </cell>
          <cell r="H350" t="str">
            <v>Scolopacidae</v>
          </cell>
          <cell r="I350">
            <v>19</v>
          </cell>
          <cell r="J350">
            <v>36</v>
          </cell>
          <cell r="K350">
            <v>193612</v>
          </cell>
          <cell r="L350" t="str">
            <v>△</v>
          </cell>
          <cell r="N350" t="str">
            <v/>
          </cell>
          <cell r="P350" t="str">
            <v>*</v>
          </cell>
          <cell r="Q350" t="str">
            <v>WV</v>
          </cell>
          <cell r="AQ350" t="str">
            <v>PV</v>
          </cell>
          <cell r="BL350" t="str">
            <v>WV</v>
          </cell>
          <cell r="II350" t="str">
            <v>*</v>
          </cell>
        </row>
        <row r="351">
          <cell r="C351" t="str">
            <v>ハマシギ</v>
          </cell>
          <cell r="D351" t="str">
            <v>Calidris alpina</v>
          </cell>
          <cell r="E351" t="str">
            <v>チドリ</v>
          </cell>
          <cell r="F351" t="str">
            <v>シギ</v>
          </cell>
          <cell r="G351" t="str">
            <v>Charadriiformes</v>
          </cell>
          <cell r="H351" t="str">
            <v>Scolopacidae</v>
          </cell>
          <cell r="I351">
            <v>19</v>
          </cell>
          <cell r="J351">
            <v>36</v>
          </cell>
          <cell r="K351">
            <v>193613</v>
          </cell>
          <cell r="N351" t="str">
            <v>水域周辺</v>
          </cell>
          <cell r="O351" t="str">
            <v>旅鳥/冬鳥</v>
          </cell>
          <cell r="P351" t="str">
            <v>*</v>
          </cell>
          <cell r="Q351" t="str">
            <v>PV</v>
          </cell>
          <cell r="AN351" t="str">
            <v>PV</v>
          </cell>
          <cell r="AW351" t="str">
            <v>PV,WV</v>
          </cell>
          <cell r="CQ351" t="str">
            <v>PV</v>
          </cell>
          <cell r="CY351" t="str">
            <v>PV,WV</v>
          </cell>
          <cell r="DJ351" t="str">
            <v>PV,WV</v>
          </cell>
          <cell r="DP351" t="str">
            <v>PV,WV</v>
          </cell>
          <cell r="ES351" t="str">
            <v>PV,WV</v>
          </cell>
          <cell r="ET351" t="str">
            <v>PV,WV</v>
          </cell>
          <cell r="FH351" t="str">
            <v>PV,WV</v>
          </cell>
          <cell r="FS351" t="str">
            <v>PV,WV</v>
          </cell>
          <cell r="FV351" t="str">
            <v>PV,WV</v>
          </cell>
          <cell r="GO351" t="str">
            <v>PV,WV</v>
          </cell>
          <cell r="GX351" t="str">
            <v>WV</v>
          </cell>
          <cell r="IE351" t="str">
            <v>WV</v>
          </cell>
          <cell r="II351" t="str">
            <v>*</v>
          </cell>
        </row>
        <row r="352">
          <cell r="C352" t="str">
            <v>亜種ハマシギ</v>
          </cell>
          <cell r="D352" t="str">
            <v>Calidris alpina sakhalina</v>
          </cell>
          <cell r="E352" t="str">
            <v>チドリ</v>
          </cell>
          <cell r="F352" t="str">
            <v>シギ</v>
          </cell>
          <cell r="G352" t="str">
            <v>Charadriiformes</v>
          </cell>
          <cell r="H352" t="str">
            <v>Scolopacidae</v>
          </cell>
          <cell r="I352">
            <v>19</v>
          </cell>
          <cell r="J352">
            <v>36</v>
          </cell>
          <cell r="K352">
            <v>193614</v>
          </cell>
          <cell r="L352" t="str">
            <v>△</v>
          </cell>
          <cell r="N352" t="str">
            <v/>
          </cell>
          <cell r="P352" t="str">
            <v>*</v>
          </cell>
          <cell r="Q352" t="str">
            <v>PV</v>
          </cell>
          <cell r="AN352" t="str">
            <v>PV</v>
          </cell>
          <cell r="AW352" t="str">
            <v>PV,WV</v>
          </cell>
          <cell r="CQ352" t="str">
            <v>PV</v>
          </cell>
          <cell r="CY352" t="str">
            <v>PV,WV</v>
          </cell>
          <cell r="DJ352" t="str">
            <v>PV,WV</v>
          </cell>
          <cell r="DP352" t="str">
            <v>PV,WV</v>
          </cell>
          <cell r="ES352" t="str">
            <v>PV,WV</v>
          </cell>
          <cell r="ET352" t="str">
            <v>PV,WV</v>
          </cell>
          <cell r="FH352" t="str">
            <v>PV,WV</v>
          </cell>
          <cell r="FS352" t="str">
            <v>PV,WV</v>
          </cell>
          <cell r="FV352" t="str">
            <v>PV,WV</v>
          </cell>
          <cell r="GO352" t="str">
            <v>PV,WV</v>
          </cell>
          <cell r="GX352" t="str">
            <v>WV</v>
          </cell>
          <cell r="IE352" t="str">
            <v>WV</v>
          </cell>
          <cell r="II352" t="str">
            <v>*</v>
          </cell>
        </row>
        <row r="353">
          <cell r="C353" t="str">
            <v>サルハマシギ</v>
          </cell>
          <cell r="D353" t="str">
            <v>Calidris ferruginea</v>
          </cell>
          <cell r="E353" t="str">
            <v>チドリ</v>
          </cell>
          <cell r="F353" t="str">
            <v>シギ</v>
          </cell>
          <cell r="G353" t="str">
            <v>Charadriiformes</v>
          </cell>
          <cell r="H353" t="str">
            <v>Scolopacidae</v>
          </cell>
          <cell r="I353">
            <v>19</v>
          </cell>
          <cell r="J353">
            <v>36</v>
          </cell>
          <cell r="K353">
            <v>193615</v>
          </cell>
          <cell r="N353" t="str">
            <v>水域周辺</v>
          </cell>
          <cell r="O353" t="str">
            <v>旅鳥/冬鳥</v>
          </cell>
          <cell r="P353" t="str">
            <v>*</v>
          </cell>
          <cell r="Q353" t="str">
            <v>PV</v>
          </cell>
          <cell r="AW353" t="str">
            <v>PV</v>
          </cell>
          <cell r="BK353" t="str">
            <v>WV</v>
          </cell>
          <cell r="CQ353" t="str">
            <v>PV</v>
          </cell>
          <cell r="CY353" t="str">
            <v>PV</v>
          </cell>
          <cell r="DJ353" t="str">
            <v>PV</v>
          </cell>
          <cell r="DP353" t="str">
            <v>PV</v>
          </cell>
          <cell r="FH353" t="str">
            <v>PV</v>
          </cell>
          <cell r="GE353" t="str">
            <v>PV</v>
          </cell>
          <cell r="GO353" t="str">
            <v>PV</v>
          </cell>
          <cell r="GX353" t="str">
            <v>PV</v>
          </cell>
          <cell r="II353" t="str">
            <v>*</v>
          </cell>
        </row>
        <row r="354">
          <cell r="C354" t="str">
            <v>コオバシギ</v>
          </cell>
          <cell r="D354" t="str">
            <v>Calidris canutus</v>
          </cell>
          <cell r="E354" t="str">
            <v>チドリ</v>
          </cell>
          <cell r="F354" t="str">
            <v>シギ</v>
          </cell>
          <cell r="G354" t="str">
            <v>Charadriiformes</v>
          </cell>
          <cell r="H354" t="str">
            <v>Scolopacidae</v>
          </cell>
          <cell r="I354">
            <v>19</v>
          </cell>
          <cell r="J354">
            <v>36</v>
          </cell>
          <cell r="K354">
            <v>193616</v>
          </cell>
          <cell r="N354" t="str">
            <v>水域周辺</v>
          </cell>
          <cell r="O354" t="str">
            <v>旅鳥</v>
          </cell>
          <cell r="P354" t="str">
            <v>*</v>
          </cell>
          <cell r="Q354" t="str">
            <v>PV</v>
          </cell>
          <cell r="AN354" t="str">
            <v>PV</v>
          </cell>
          <cell r="AW354" t="str">
            <v>PV</v>
          </cell>
          <cell r="DJ354" t="str">
            <v>PV</v>
          </cell>
          <cell r="DP354" t="str">
            <v>PV</v>
          </cell>
          <cell r="GO354" t="str">
            <v>PV</v>
          </cell>
          <cell r="GZ354" t="str">
            <v>PV</v>
          </cell>
          <cell r="HM354" t="str">
            <v>PV</v>
          </cell>
          <cell r="II354" t="str">
            <v>*</v>
          </cell>
        </row>
        <row r="355">
          <cell r="C355" t="str">
            <v>亜種コオバシギ</v>
          </cell>
          <cell r="D355" t="str">
            <v>Calidris canutus rogersi</v>
          </cell>
          <cell r="E355" t="str">
            <v>チドリ</v>
          </cell>
          <cell r="F355" t="str">
            <v>シギ</v>
          </cell>
          <cell r="G355" t="str">
            <v>Charadriiformes</v>
          </cell>
          <cell r="H355" t="str">
            <v>Scolopacidae</v>
          </cell>
          <cell r="I355">
            <v>19</v>
          </cell>
          <cell r="J355">
            <v>36</v>
          </cell>
          <cell r="K355">
            <v>193617</v>
          </cell>
          <cell r="L355" t="str">
            <v>△</v>
          </cell>
          <cell r="N355" t="str">
            <v/>
          </cell>
          <cell r="P355" t="str">
            <v>*</v>
          </cell>
          <cell r="Q355" t="str">
            <v>PV</v>
          </cell>
          <cell r="AN355" t="str">
            <v>PV</v>
          </cell>
          <cell r="AW355" t="str">
            <v>PV</v>
          </cell>
          <cell r="DJ355" t="str">
            <v>PV</v>
          </cell>
          <cell r="DP355" t="str">
            <v>PV</v>
          </cell>
          <cell r="GO355" t="str">
            <v>PV</v>
          </cell>
          <cell r="GZ355" t="str">
            <v>PV</v>
          </cell>
          <cell r="HM355" t="str">
            <v>PV</v>
          </cell>
          <cell r="II355" t="str">
            <v>*</v>
          </cell>
        </row>
        <row r="356">
          <cell r="C356" t="str">
            <v>オバシギ</v>
          </cell>
          <cell r="D356" t="str">
            <v>Calidris tenuirostris</v>
          </cell>
          <cell r="E356" t="str">
            <v>チドリ</v>
          </cell>
          <cell r="F356" t="str">
            <v>シギ</v>
          </cell>
          <cell r="G356" t="str">
            <v>Charadriiformes</v>
          </cell>
          <cell r="H356" t="str">
            <v>Scolopacidae</v>
          </cell>
          <cell r="I356">
            <v>19</v>
          </cell>
          <cell r="J356">
            <v>36</v>
          </cell>
          <cell r="K356">
            <v>193618</v>
          </cell>
          <cell r="N356" t="str">
            <v>水域周辺</v>
          </cell>
          <cell r="O356" t="str">
            <v>旅鳥</v>
          </cell>
          <cell r="P356" t="str">
            <v>*</v>
          </cell>
          <cell r="Q356" t="str">
            <v>PV</v>
          </cell>
          <cell r="AN356" t="str">
            <v>PV</v>
          </cell>
          <cell r="AW356" t="str">
            <v>PV</v>
          </cell>
          <cell r="CY356" t="str">
            <v>PV</v>
          </cell>
          <cell r="DJ356" t="str">
            <v>PV</v>
          </cell>
          <cell r="DP356" t="str">
            <v>PV</v>
          </cell>
          <cell r="DY356" t="str">
            <v>PV</v>
          </cell>
          <cell r="GO356" t="str">
            <v>PV</v>
          </cell>
          <cell r="GZ356" t="str">
            <v>PV</v>
          </cell>
          <cell r="HM356" t="str">
            <v>PV</v>
          </cell>
          <cell r="HR356" t="str">
            <v>PV</v>
          </cell>
          <cell r="II356" t="str">
            <v>*</v>
          </cell>
        </row>
        <row r="357">
          <cell r="C357" t="str">
            <v>ミユビシギ</v>
          </cell>
          <cell r="D357" t="str">
            <v>Crocethia alba</v>
          </cell>
          <cell r="E357" t="str">
            <v>チドリ</v>
          </cell>
          <cell r="F357" t="str">
            <v>シギ</v>
          </cell>
          <cell r="G357" t="str">
            <v>Charadriiformes</v>
          </cell>
          <cell r="H357" t="str">
            <v>Scolopacidae</v>
          </cell>
          <cell r="I357">
            <v>19</v>
          </cell>
          <cell r="J357">
            <v>36</v>
          </cell>
          <cell r="K357">
            <v>193619</v>
          </cell>
          <cell r="N357" t="str">
            <v>水域周辺</v>
          </cell>
          <cell r="O357" t="str">
            <v>旅鳥/冬鳥</v>
          </cell>
          <cell r="P357" t="str">
            <v>*</v>
          </cell>
          <cell r="Q357" t="str">
            <v>PV</v>
          </cell>
          <cell r="AN357" t="str">
            <v>PV</v>
          </cell>
          <cell r="AW357" t="str">
            <v>PV,WV</v>
          </cell>
          <cell r="DJ357" t="str">
            <v>PV,WV</v>
          </cell>
          <cell r="DP357" t="str">
            <v>PV,WV</v>
          </cell>
          <cell r="FH357" t="str">
            <v>IV</v>
          </cell>
          <cell r="GO357" t="str">
            <v>PV,WV</v>
          </cell>
          <cell r="GZ357" t="str">
            <v>PV,WV</v>
          </cell>
          <cell r="HE357" t="str">
            <v>PV,WV</v>
          </cell>
          <cell r="HM357" t="str">
            <v>PV,WV</v>
          </cell>
          <cell r="HZ357" t="str">
            <v>PV,WV</v>
          </cell>
          <cell r="II357" t="str">
            <v>*</v>
          </cell>
        </row>
        <row r="358">
          <cell r="C358" t="str">
            <v>アシナガシギ</v>
          </cell>
          <cell r="D358" t="str">
            <v>Micropalama himantopus</v>
          </cell>
          <cell r="E358" t="str">
            <v>チドリ</v>
          </cell>
          <cell r="F358" t="str">
            <v>シギ</v>
          </cell>
          <cell r="G358" t="str">
            <v>Charadriiformes</v>
          </cell>
          <cell r="H358" t="str">
            <v>Scolopacidae</v>
          </cell>
          <cell r="I358">
            <v>19</v>
          </cell>
          <cell r="J358">
            <v>36</v>
          </cell>
          <cell r="K358">
            <v>193620</v>
          </cell>
          <cell r="N358" t="str">
            <v/>
          </cell>
          <cell r="P358" t="str">
            <v>*</v>
          </cell>
          <cell r="Q358" t="str">
            <v>AV(1993/7～8)</v>
          </cell>
          <cell r="BM358" t="str">
            <v>AV(1987/8)</v>
          </cell>
          <cell r="BW358" t="str">
            <v>AV(1977/7)</v>
          </cell>
          <cell r="FT358" t="str">
            <v>AV(1983/9)</v>
          </cell>
          <cell r="II358" t="str">
            <v>*</v>
          </cell>
        </row>
        <row r="359">
          <cell r="C359" t="str">
            <v>ヘラシギ</v>
          </cell>
          <cell r="D359" t="str">
            <v>Eurynorhynchus pygmeus</v>
          </cell>
          <cell r="E359" t="str">
            <v>チドリ</v>
          </cell>
          <cell r="F359" t="str">
            <v>シギ</v>
          </cell>
          <cell r="G359" t="str">
            <v>Charadriiformes</v>
          </cell>
          <cell r="H359" t="str">
            <v>Scolopacidae</v>
          </cell>
          <cell r="I359">
            <v>19</v>
          </cell>
          <cell r="J359">
            <v>36</v>
          </cell>
          <cell r="K359">
            <v>193621</v>
          </cell>
          <cell r="N359" t="str">
            <v>水域周辺</v>
          </cell>
          <cell r="O359" t="str">
            <v>旅鳥</v>
          </cell>
          <cell r="P359" t="str">
            <v>*</v>
          </cell>
          <cell r="Q359" t="str">
            <v>PV</v>
          </cell>
          <cell r="AN359" t="str">
            <v>PV</v>
          </cell>
          <cell r="AW359" t="str">
            <v>PV</v>
          </cell>
          <cell r="DJ359" t="str">
            <v>PV</v>
          </cell>
          <cell r="DP359" t="str">
            <v>PV</v>
          </cell>
          <cell r="GO359" t="str">
            <v>PV</v>
          </cell>
          <cell r="GX359" t="str">
            <v>PV</v>
          </cell>
          <cell r="II359" t="str">
            <v>*</v>
          </cell>
        </row>
        <row r="360">
          <cell r="C360" t="str">
            <v>エリマキシギ</v>
          </cell>
          <cell r="D360" t="str">
            <v>Philomachus pugnax</v>
          </cell>
          <cell r="E360" t="str">
            <v>チドリ</v>
          </cell>
          <cell r="F360" t="str">
            <v>シギ</v>
          </cell>
          <cell r="G360" t="str">
            <v>Charadriiformes</v>
          </cell>
          <cell r="H360" t="str">
            <v>Scolopacidae</v>
          </cell>
          <cell r="I360">
            <v>19</v>
          </cell>
          <cell r="J360">
            <v>36</v>
          </cell>
          <cell r="K360">
            <v>193622</v>
          </cell>
          <cell r="N360" t="str">
            <v>水域周辺</v>
          </cell>
          <cell r="O360" t="str">
            <v>旅鳥/冬鳥</v>
          </cell>
          <cell r="P360" t="str">
            <v>*</v>
          </cell>
          <cell r="Q360" t="str">
            <v>PV</v>
          </cell>
          <cell r="AQ360" t="str">
            <v>PV</v>
          </cell>
          <cell r="AW360" t="str">
            <v>PV</v>
          </cell>
          <cell r="BL360" t="str">
            <v>WV</v>
          </cell>
          <cell r="BW360" t="str">
            <v>WV</v>
          </cell>
          <cell r="DJ360" t="str">
            <v>PV</v>
          </cell>
          <cell r="DP360" t="str">
            <v>PV</v>
          </cell>
          <cell r="DV360" t="str">
            <v>WV</v>
          </cell>
          <cell r="FS360" t="str">
            <v>WV</v>
          </cell>
          <cell r="GO360" t="str">
            <v>PV</v>
          </cell>
          <cell r="GX360" t="str">
            <v>PV</v>
          </cell>
          <cell r="GZ360" t="str">
            <v>WV</v>
          </cell>
          <cell r="HM360" t="str">
            <v>WV</v>
          </cell>
          <cell r="HZ360" t="str">
            <v>WV</v>
          </cell>
          <cell r="II360" t="str">
            <v>*</v>
          </cell>
        </row>
        <row r="361">
          <cell r="C361" t="str">
            <v>コモンシギ</v>
          </cell>
          <cell r="D361" t="str">
            <v>Tryngites subruficollis</v>
          </cell>
          <cell r="E361" t="str">
            <v>チドリ</v>
          </cell>
          <cell r="F361" t="str">
            <v>シギ</v>
          </cell>
          <cell r="G361" t="str">
            <v>Charadriiformes</v>
          </cell>
          <cell r="H361" t="str">
            <v>Scolopacidae</v>
          </cell>
          <cell r="I361">
            <v>19</v>
          </cell>
          <cell r="J361">
            <v>36</v>
          </cell>
          <cell r="K361">
            <v>193623</v>
          </cell>
          <cell r="N361" t="str">
            <v/>
          </cell>
          <cell r="O361" t="str">
            <v>迷鳥</v>
          </cell>
          <cell r="P361" t="str">
            <v>*</v>
          </cell>
          <cell r="Q361" t="str">
            <v>AV</v>
          </cell>
          <cell r="BD361" t="str">
            <v>AV</v>
          </cell>
          <cell r="BJ361" t="str">
            <v>AV</v>
          </cell>
          <cell r="BK361" t="str">
            <v>AV</v>
          </cell>
          <cell r="BL361" t="str">
            <v>AV</v>
          </cell>
          <cell r="BM361" t="str">
            <v>AV</v>
          </cell>
          <cell r="BV361" t="str">
            <v>AV</v>
          </cell>
          <cell r="BW361" t="str">
            <v>AV</v>
          </cell>
          <cell r="CA361" t="str">
            <v>AV</v>
          </cell>
          <cell r="CC361" t="str">
            <v>AV</v>
          </cell>
          <cell r="DR361" t="str">
            <v>AV</v>
          </cell>
          <cell r="DW361" t="str">
            <v>AV</v>
          </cell>
          <cell r="GO361" t="str">
            <v>AV</v>
          </cell>
          <cell r="II361" t="str">
            <v>*</v>
          </cell>
        </row>
        <row r="362">
          <cell r="C362" t="str">
            <v>キリアイ</v>
          </cell>
          <cell r="D362" t="str">
            <v>Limicola falcinellus</v>
          </cell>
          <cell r="E362" t="str">
            <v>チドリ</v>
          </cell>
          <cell r="F362" t="str">
            <v>シギ</v>
          </cell>
          <cell r="G362" t="str">
            <v>Charadriiformes</v>
          </cell>
          <cell r="H362" t="str">
            <v>Scolopacidae</v>
          </cell>
          <cell r="I362">
            <v>19</v>
          </cell>
          <cell r="J362">
            <v>36</v>
          </cell>
          <cell r="K362">
            <v>193624</v>
          </cell>
          <cell r="N362" t="str">
            <v>水域周辺</v>
          </cell>
          <cell r="P362" t="str">
            <v>*</v>
          </cell>
          <cell r="Q362" t="str">
            <v>PV</v>
          </cell>
          <cell r="AW362" t="str">
            <v>PV</v>
          </cell>
          <cell r="DJ362" t="str">
            <v>PV</v>
          </cell>
          <cell r="DM362" t="str">
            <v>WV</v>
          </cell>
          <cell r="DP362" t="str">
            <v>PV</v>
          </cell>
          <cell r="DR362" t="str">
            <v>WV</v>
          </cell>
          <cell r="GO362" t="str">
            <v>PV</v>
          </cell>
          <cell r="GX362" t="str">
            <v>PV</v>
          </cell>
          <cell r="II362" t="str">
            <v>*</v>
          </cell>
        </row>
        <row r="363">
          <cell r="C363" t="str">
            <v>亜種キリアイ</v>
          </cell>
          <cell r="D363" t="str">
            <v>Limicola falcinellus sibirica</v>
          </cell>
          <cell r="E363" t="str">
            <v>チドリ</v>
          </cell>
          <cell r="F363" t="str">
            <v>シギ</v>
          </cell>
          <cell r="G363" t="str">
            <v>Charadriiformes</v>
          </cell>
          <cell r="H363" t="str">
            <v>Scolopacidae</v>
          </cell>
          <cell r="I363">
            <v>19</v>
          </cell>
          <cell r="J363">
            <v>36</v>
          </cell>
          <cell r="K363">
            <v>193625</v>
          </cell>
          <cell r="L363" t="str">
            <v>△</v>
          </cell>
          <cell r="N363" t="str">
            <v/>
          </cell>
          <cell r="P363" t="str">
            <v>*</v>
          </cell>
          <cell r="Q363" t="str">
            <v>PV</v>
          </cell>
          <cell r="AW363" t="str">
            <v>PV</v>
          </cell>
          <cell r="DJ363" t="str">
            <v>PV</v>
          </cell>
          <cell r="DM363" t="str">
            <v>WV</v>
          </cell>
          <cell r="DP363" t="str">
            <v>PV</v>
          </cell>
          <cell r="DR363" t="str">
            <v>WV</v>
          </cell>
          <cell r="GO363" t="str">
            <v>PV</v>
          </cell>
          <cell r="GX363" t="str">
            <v>PV</v>
          </cell>
          <cell r="II363" t="str">
            <v>*</v>
          </cell>
        </row>
        <row r="364">
          <cell r="C364" t="str">
            <v>アメリカオオハシシギ</v>
          </cell>
          <cell r="D364" t="str">
            <v>Limnodromus griseus</v>
          </cell>
          <cell r="E364" t="str">
            <v>チドリ</v>
          </cell>
          <cell r="F364" t="str">
            <v>シギ</v>
          </cell>
          <cell r="G364" t="str">
            <v>Charadriiformes</v>
          </cell>
          <cell r="H364" t="str">
            <v>Scolopacidae</v>
          </cell>
          <cell r="I364">
            <v>19</v>
          </cell>
          <cell r="J364">
            <v>36</v>
          </cell>
          <cell r="K364">
            <v>193626</v>
          </cell>
          <cell r="N364" t="str">
            <v/>
          </cell>
          <cell r="O364" t="str">
            <v>迷鳥</v>
          </cell>
          <cell r="P364" t="str">
            <v>*</v>
          </cell>
          <cell r="BN364" t="str">
            <v>AV(1982/9)</v>
          </cell>
          <cell r="BV364" t="str">
            <v>AV(1987/8)</v>
          </cell>
          <cell r="DK364" t="str">
            <v>AV(1987/8)</v>
          </cell>
          <cell r="II364" t="str">
            <v>*</v>
          </cell>
        </row>
        <row r="365">
          <cell r="C365" t="str">
            <v>オオハシシギ</v>
          </cell>
          <cell r="D365" t="str">
            <v>Limnodromus scolopaceus</v>
          </cell>
          <cell r="E365" t="str">
            <v>チドリ</v>
          </cell>
          <cell r="F365" t="str">
            <v>シギ</v>
          </cell>
          <cell r="G365" t="str">
            <v>Charadriiformes</v>
          </cell>
          <cell r="H365" t="str">
            <v>Scolopacidae</v>
          </cell>
          <cell r="I365">
            <v>19</v>
          </cell>
          <cell r="J365">
            <v>36</v>
          </cell>
          <cell r="K365">
            <v>193627</v>
          </cell>
          <cell r="N365" t="str">
            <v>水域周辺</v>
          </cell>
          <cell r="O365" t="str">
            <v>旅鳥/冬鳥</v>
          </cell>
          <cell r="P365" t="str">
            <v>*</v>
          </cell>
          <cell r="Q365" t="str">
            <v>PV</v>
          </cell>
          <cell r="AW365" t="str">
            <v>PV/WV</v>
          </cell>
          <cell r="DJ365" t="str">
            <v>PV</v>
          </cell>
          <cell r="DP365" t="str">
            <v>PV,WV</v>
          </cell>
          <cell r="GO365" t="str">
            <v>PV</v>
          </cell>
          <cell r="GZ365" t="str">
            <v>WV</v>
          </cell>
          <cell r="II365" t="str">
            <v>*</v>
          </cell>
        </row>
        <row r="366">
          <cell r="C366" t="str">
            <v>シベリアオオハシシギ</v>
          </cell>
          <cell r="D366" t="str">
            <v>Limnodromus semipalmatus</v>
          </cell>
          <cell r="E366" t="str">
            <v>チドリ</v>
          </cell>
          <cell r="F366" t="str">
            <v>シギ</v>
          </cell>
          <cell r="G366" t="str">
            <v>Charadriiformes</v>
          </cell>
          <cell r="H366" t="str">
            <v>Scolopacidae</v>
          </cell>
          <cell r="I366">
            <v>19</v>
          </cell>
          <cell r="J366">
            <v>36</v>
          </cell>
          <cell r="K366">
            <v>193628</v>
          </cell>
          <cell r="N366" t="str">
            <v>水域周辺</v>
          </cell>
          <cell r="O366" t="str">
            <v>旅鳥</v>
          </cell>
          <cell r="P366" t="str">
            <v>*</v>
          </cell>
          <cell r="Q366" t="str">
            <v>PV</v>
          </cell>
          <cell r="AW366" t="str">
            <v>PV</v>
          </cell>
          <cell r="DJ366" t="str">
            <v>PV</v>
          </cell>
          <cell r="DP366" t="str">
            <v>PV</v>
          </cell>
          <cell r="GZ366" t="str">
            <v>PV</v>
          </cell>
          <cell r="HR366" t="str">
            <v>PV</v>
          </cell>
          <cell r="II366" t="str">
            <v>*</v>
          </cell>
        </row>
        <row r="367">
          <cell r="C367" t="str">
            <v>ツルシギ</v>
          </cell>
          <cell r="D367" t="str">
            <v>Tringa erythropus</v>
          </cell>
          <cell r="E367" t="str">
            <v>チドリ</v>
          </cell>
          <cell r="F367" t="str">
            <v>シギ</v>
          </cell>
          <cell r="G367" t="str">
            <v>Charadriiformes</v>
          </cell>
          <cell r="H367" t="str">
            <v>Scolopacidae</v>
          </cell>
          <cell r="I367">
            <v>19</v>
          </cell>
          <cell r="J367">
            <v>36</v>
          </cell>
          <cell r="K367">
            <v>193629</v>
          </cell>
          <cell r="N367" t="str">
            <v>水域周辺</v>
          </cell>
          <cell r="O367" t="str">
            <v>旅鳥/冬鳥</v>
          </cell>
          <cell r="P367" t="str">
            <v>*</v>
          </cell>
          <cell r="Q367" t="str">
            <v>PV</v>
          </cell>
          <cell r="AN367" t="str">
            <v>PV</v>
          </cell>
          <cell r="AW367" t="str">
            <v>PV</v>
          </cell>
          <cell r="BK367" t="str">
            <v>WV</v>
          </cell>
          <cell r="BV367" t="str">
            <v>WV</v>
          </cell>
          <cell r="CF367" t="str">
            <v>WV</v>
          </cell>
          <cell r="CQ367" t="str">
            <v>PV</v>
          </cell>
          <cell r="CY367" t="str">
            <v>PV</v>
          </cell>
          <cell r="DJ367" t="str">
            <v>PV</v>
          </cell>
          <cell r="DL367" t="str">
            <v>WV</v>
          </cell>
          <cell r="DP367" t="str">
            <v>PV</v>
          </cell>
          <cell r="DX367" t="str">
            <v>WV</v>
          </cell>
          <cell r="DY367" t="str">
            <v>PV</v>
          </cell>
          <cell r="ES367" t="str">
            <v>PV</v>
          </cell>
          <cell r="FH367" t="str">
            <v>PV</v>
          </cell>
          <cell r="GO367" t="str">
            <v>PV</v>
          </cell>
          <cell r="GX367" t="str">
            <v>PV</v>
          </cell>
          <cell r="GZ367" t="str">
            <v>WV</v>
          </cell>
          <cell r="IE367" t="str">
            <v>PV</v>
          </cell>
          <cell r="II367" t="str">
            <v>*</v>
          </cell>
        </row>
        <row r="368">
          <cell r="C368" t="str">
            <v>アカアシシギ</v>
          </cell>
          <cell r="D368" t="str">
            <v>Tringa totanus</v>
          </cell>
          <cell r="E368" t="str">
            <v>チドリ</v>
          </cell>
          <cell r="F368" t="str">
            <v>シギ</v>
          </cell>
          <cell r="G368" t="str">
            <v>Charadriiformes</v>
          </cell>
          <cell r="H368" t="str">
            <v>Scolopacidae</v>
          </cell>
          <cell r="I368">
            <v>19</v>
          </cell>
          <cell r="J368">
            <v>36</v>
          </cell>
          <cell r="K368">
            <v>193630</v>
          </cell>
          <cell r="N368" t="str">
            <v>水域周辺</v>
          </cell>
          <cell r="O368" t="str">
            <v>旅鳥</v>
          </cell>
          <cell r="P368" t="str">
            <v>*</v>
          </cell>
          <cell r="Q368" t="str">
            <v>PV</v>
          </cell>
          <cell r="T368" t="str">
            <v>MB</v>
          </cell>
          <cell r="AN368" t="str">
            <v>PV</v>
          </cell>
          <cell r="AP368" t="str">
            <v>MB</v>
          </cell>
          <cell r="AW368" t="str">
            <v>PV</v>
          </cell>
          <cell r="DJ368" t="str">
            <v>PV</v>
          </cell>
          <cell r="DP368" t="str">
            <v>PV</v>
          </cell>
          <cell r="EX368" t="str">
            <v>PV</v>
          </cell>
          <cell r="FT368" t="str">
            <v>PV</v>
          </cell>
          <cell r="GF368" t="str">
            <v>PV</v>
          </cell>
          <cell r="GO368" t="str">
            <v>PV</v>
          </cell>
          <cell r="GZ368" t="str">
            <v>WV</v>
          </cell>
          <cell r="HM368" t="str">
            <v>WV</v>
          </cell>
          <cell r="HR368" t="str">
            <v>WV</v>
          </cell>
          <cell r="HY368" t="str">
            <v>WV</v>
          </cell>
          <cell r="HZ368" t="str">
            <v>WV</v>
          </cell>
          <cell r="IG368" t="str">
            <v>PV</v>
          </cell>
          <cell r="II368" t="str">
            <v>*</v>
          </cell>
        </row>
        <row r="369">
          <cell r="C369" t="str">
            <v>亜種アカアシシギ</v>
          </cell>
          <cell r="D369" t="str">
            <v>Tringa totanus ussuriensis</v>
          </cell>
          <cell r="E369" t="str">
            <v>チドリ</v>
          </cell>
          <cell r="F369" t="str">
            <v>シギ</v>
          </cell>
          <cell r="G369" t="str">
            <v>Charadriiformes</v>
          </cell>
          <cell r="H369" t="str">
            <v>Scolopacidae</v>
          </cell>
          <cell r="I369">
            <v>19</v>
          </cell>
          <cell r="J369">
            <v>36</v>
          </cell>
          <cell r="K369">
            <v>193631</v>
          </cell>
          <cell r="L369" t="str">
            <v>△</v>
          </cell>
          <cell r="N369" t="str">
            <v/>
          </cell>
          <cell r="P369" t="str">
            <v>*</v>
          </cell>
          <cell r="Q369" t="str">
            <v>PV</v>
          </cell>
          <cell r="T369" t="str">
            <v>MB</v>
          </cell>
          <cell r="AN369" t="str">
            <v>PV</v>
          </cell>
          <cell r="AP369" t="str">
            <v>MB</v>
          </cell>
          <cell r="AW369" t="str">
            <v>PV</v>
          </cell>
          <cell r="DJ369" t="str">
            <v>PV</v>
          </cell>
          <cell r="DP369" t="str">
            <v>PV</v>
          </cell>
          <cell r="EX369" t="str">
            <v>PV</v>
          </cell>
          <cell r="FT369" t="str">
            <v>PV</v>
          </cell>
          <cell r="GF369" t="str">
            <v>PV</v>
          </cell>
          <cell r="GO369" t="str">
            <v>PV</v>
          </cell>
          <cell r="GZ369" t="str">
            <v>WV</v>
          </cell>
          <cell r="HM369" t="str">
            <v>WV</v>
          </cell>
          <cell r="HR369" t="str">
            <v>WV</v>
          </cell>
          <cell r="HY369" t="str">
            <v>WV</v>
          </cell>
          <cell r="HZ369" t="str">
            <v>WV</v>
          </cell>
          <cell r="IG369" t="str">
            <v>PV</v>
          </cell>
          <cell r="II369" t="str">
            <v>*</v>
          </cell>
        </row>
        <row r="370">
          <cell r="C370" t="str">
            <v>コアオアシシギ</v>
          </cell>
          <cell r="D370" t="str">
            <v>Tringa stagnatilis</v>
          </cell>
          <cell r="E370" t="str">
            <v>チドリ</v>
          </cell>
          <cell r="F370" t="str">
            <v>シギ</v>
          </cell>
          <cell r="G370" t="str">
            <v>Charadriiformes</v>
          </cell>
          <cell r="H370" t="str">
            <v>Scolopacidae</v>
          </cell>
          <cell r="I370">
            <v>19</v>
          </cell>
          <cell r="J370">
            <v>36</v>
          </cell>
          <cell r="K370">
            <v>193632</v>
          </cell>
          <cell r="N370" t="str">
            <v>水域周辺</v>
          </cell>
          <cell r="O370" t="str">
            <v>旅鳥/冬鳥</v>
          </cell>
          <cell r="P370" t="str">
            <v>*</v>
          </cell>
          <cell r="Q370" t="str">
            <v>PV</v>
          </cell>
          <cell r="AW370" t="str">
            <v>PV</v>
          </cell>
          <cell r="BL370" t="str">
            <v>WV</v>
          </cell>
          <cell r="BV370" t="str">
            <v>WV</v>
          </cell>
          <cell r="CH370" t="str">
            <v>WV</v>
          </cell>
          <cell r="CQ370" t="str">
            <v>PV</v>
          </cell>
          <cell r="DJ370" t="str">
            <v>PV</v>
          </cell>
          <cell r="DP370" t="str">
            <v>PV</v>
          </cell>
          <cell r="DR370" t="str">
            <v>WV</v>
          </cell>
          <cell r="GO370" t="str">
            <v>PV</v>
          </cell>
          <cell r="GX370" t="str">
            <v>PV</v>
          </cell>
          <cell r="GY370" t="str">
            <v>WV</v>
          </cell>
          <cell r="GZ370" t="str">
            <v>WV</v>
          </cell>
          <cell r="HM370" t="str">
            <v>WV</v>
          </cell>
          <cell r="IF370" t="str">
            <v>PV</v>
          </cell>
          <cell r="II370" t="str">
            <v>*</v>
          </cell>
        </row>
        <row r="371">
          <cell r="C371" t="str">
            <v>アオアシシギ</v>
          </cell>
          <cell r="D371" t="str">
            <v>Tringa nebularia</v>
          </cell>
          <cell r="E371" t="str">
            <v>チドリ</v>
          </cell>
          <cell r="F371" t="str">
            <v>シギ</v>
          </cell>
          <cell r="G371" t="str">
            <v>Charadriiformes</v>
          </cell>
          <cell r="H371" t="str">
            <v>Scolopacidae</v>
          </cell>
          <cell r="I371">
            <v>19</v>
          </cell>
          <cell r="J371">
            <v>36</v>
          </cell>
          <cell r="K371">
            <v>193633</v>
          </cell>
          <cell r="N371" t="str">
            <v>水域周辺</v>
          </cell>
          <cell r="O371" t="str">
            <v>旅鳥/冬鳥</v>
          </cell>
          <cell r="P371" t="str">
            <v>*</v>
          </cell>
          <cell r="Q371" t="str">
            <v>PV</v>
          </cell>
          <cell r="AN371" t="str">
            <v>PV</v>
          </cell>
          <cell r="AW371" t="str">
            <v>PV/一部WV</v>
          </cell>
          <cell r="CQ371" t="str">
            <v>PV</v>
          </cell>
          <cell r="DJ371" t="str">
            <v>PV/一部WV</v>
          </cell>
          <cell r="DP371" t="str">
            <v>PV/一部WV</v>
          </cell>
          <cell r="DY371" t="str">
            <v>PV</v>
          </cell>
          <cell r="ES371" t="str">
            <v>PV</v>
          </cell>
          <cell r="FH371" t="str">
            <v>PV</v>
          </cell>
          <cell r="FM371" t="str">
            <v>PV</v>
          </cell>
          <cell r="FS371" t="str">
            <v>WV</v>
          </cell>
          <cell r="FV371" t="str">
            <v>WV</v>
          </cell>
          <cell r="GB371" t="str">
            <v>PV</v>
          </cell>
          <cell r="GF371" t="str">
            <v>PV</v>
          </cell>
          <cell r="GO371" t="str">
            <v>PV</v>
          </cell>
          <cell r="GP371" t="str">
            <v>WV</v>
          </cell>
          <cell r="GU371" t="str">
            <v>WV</v>
          </cell>
          <cell r="GW371" t="str">
            <v>WV</v>
          </cell>
          <cell r="GZ371" t="str">
            <v>WV</v>
          </cell>
          <cell r="HM371" t="str">
            <v>WV</v>
          </cell>
          <cell r="HR371" t="str">
            <v>WV</v>
          </cell>
          <cell r="HT371" t="str">
            <v>WV</v>
          </cell>
          <cell r="HU371" t="str">
            <v>WV</v>
          </cell>
          <cell r="HY371" t="str">
            <v>WV</v>
          </cell>
          <cell r="IF371" t="str">
            <v>WV</v>
          </cell>
          <cell r="IG371" t="str">
            <v>WV</v>
          </cell>
          <cell r="II371" t="str">
            <v>*</v>
          </cell>
        </row>
        <row r="372">
          <cell r="C372" t="str">
            <v>オオキアシシギ</v>
          </cell>
          <cell r="D372" t="str">
            <v>Tringa melanoleuca</v>
          </cell>
          <cell r="E372" t="str">
            <v>チドリ</v>
          </cell>
          <cell r="F372" t="str">
            <v>シギ</v>
          </cell>
          <cell r="G372" t="str">
            <v>Charadriiformes</v>
          </cell>
          <cell r="H372" t="str">
            <v>Scolopacidae</v>
          </cell>
          <cell r="I372">
            <v>19</v>
          </cell>
          <cell r="J372">
            <v>36</v>
          </cell>
          <cell r="K372">
            <v>193634</v>
          </cell>
          <cell r="N372" t="str">
            <v/>
          </cell>
          <cell r="O372" t="str">
            <v>迷鳥</v>
          </cell>
          <cell r="P372" t="str">
            <v>*</v>
          </cell>
          <cell r="Q372" t="str">
            <v>AV</v>
          </cell>
          <cell r="BD372" t="str">
            <v>AV</v>
          </cell>
          <cell r="BJ372" t="str">
            <v>AV</v>
          </cell>
          <cell r="BQ372" t="str">
            <v>AV</v>
          </cell>
          <cell r="BW372" t="str">
            <v>AV</v>
          </cell>
          <cell r="CH372" t="str">
            <v>AV</v>
          </cell>
          <cell r="GZ372" t="str">
            <v>AV</v>
          </cell>
          <cell r="II372" t="str">
            <v>*</v>
          </cell>
        </row>
        <row r="373">
          <cell r="C373" t="str">
            <v>コキアシシギ</v>
          </cell>
          <cell r="D373" t="str">
            <v>Tringa flavipes</v>
          </cell>
          <cell r="E373" t="str">
            <v>チドリ</v>
          </cell>
          <cell r="F373" t="str">
            <v>シギ</v>
          </cell>
          <cell r="G373" t="str">
            <v>Charadriiformes</v>
          </cell>
          <cell r="H373" t="str">
            <v>Scolopacidae</v>
          </cell>
          <cell r="I373">
            <v>19</v>
          </cell>
          <cell r="J373">
            <v>36</v>
          </cell>
          <cell r="K373">
            <v>193635</v>
          </cell>
          <cell r="N373" t="str">
            <v/>
          </cell>
          <cell r="P373" t="str">
            <v>*</v>
          </cell>
          <cell r="Q373" t="str">
            <v>AV</v>
          </cell>
          <cell r="BD373" t="str">
            <v>AV</v>
          </cell>
          <cell r="BK373" t="str">
            <v>AV</v>
          </cell>
          <cell r="BM373" t="str">
            <v>AV</v>
          </cell>
          <cell r="BN373" t="str">
            <v>AV</v>
          </cell>
          <cell r="BV373" t="str">
            <v>AV</v>
          </cell>
          <cell r="BW373" t="str">
            <v>AV</v>
          </cell>
          <cell r="CA373" t="str">
            <v>AV</v>
          </cell>
          <cell r="CC373" t="str">
            <v>AV</v>
          </cell>
          <cell r="II373" t="str">
            <v>*</v>
          </cell>
        </row>
        <row r="374">
          <cell r="C374" t="str">
            <v>カラフトアオアシシギ</v>
          </cell>
          <cell r="D374" t="str">
            <v>Tringa guttifer</v>
          </cell>
          <cell r="E374" t="str">
            <v>チドリ</v>
          </cell>
          <cell r="F374" t="str">
            <v>シギ</v>
          </cell>
          <cell r="G374" t="str">
            <v>Charadriiformes</v>
          </cell>
          <cell r="H374" t="str">
            <v>Scolopacidae</v>
          </cell>
          <cell r="I374">
            <v>19</v>
          </cell>
          <cell r="J374">
            <v>36</v>
          </cell>
          <cell r="K374">
            <v>193636</v>
          </cell>
          <cell r="N374" t="str">
            <v>水域周辺</v>
          </cell>
          <cell r="O374" t="str">
            <v>旅鳥</v>
          </cell>
          <cell r="P374" t="str">
            <v>*</v>
          </cell>
          <cell r="Q374" t="str">
            <v>PV</v>
          </cell>
          <cell r="AW374" t="str">
            <v>PV</v>
          </cell>
          <cell r="DJ374" t="str">
            <v>PV</v>
          </cell>
          <cell r="DP374" t="str">
            <v>PV</v>
          </cell>
          <cell r="GZ374" t="str">
            <v>PV</v>
          </cell>
          <cell r="HR374" t="str">
            <v>PV,WV</v>
          </cell>
          <cell r="HY374" t="str">
            <v>PV,WV</v>
          </cell>
          <cell r="II374" t="str">
            <v>*</v>
          </cell>
        </row>
        <row r="375">
          <cell r="C375" t="str">
            <v>クサシギ</v>
          </cell>
          <cell r="D375" t="str">
            <v>Tringa ochropus</v>
          </cell>
          <cell r="E375" t="str">
            <v>チドリ</v>
          </cell>
          <cell r="F375" t="str">
            <v>シギ</v>
          </cell>
          <cell r="G375" t="str">
            <v>Charadriiformes</v>
          </cell>
          <cell r="H375" t="str">
            <v>Scolopacidae</v>
          </cell>
          <cell r="I375">
            <v>19</v>
          </cell>
          <cell r="J375">
            <v>36</v>
          </cell>
          <cell r="K375">
            <v>193637</v>
          </cell>
          <cell r="N375" t="str">
            <v>水域周辺</v>
          </cell>
          <cell r="O375" t="str">
            <v>旅鳥/冬鳥</v>
          </cell>
          <cell r="P375" t="str">
            <v>*</v>
          </cell>
          <cell r="Q375" t="str">
            <v>PV</v>
          </cell>
          <cell r="AN375" t="str">
            <v>PV</v>
          </cell>
          <cell r="AW375" t="str">
            <v>PV,WV</v>
          </cell>
          <cell r="CQ375" t="str">
            <v>WV</v>
          </cell>
          <cell r="CY375" t="str">
            <v>PV,WV</v>
          </cell>
          <cell r="DJ375" t="str">
            <v>PV,WV</v>
          </cell>
          <cell r="DP375" t="str">
            <v>PV,WV</v>
          </cell>
          <cell r="DY375" t="str">
            <v>PV,WV</v>
          </cell>
          <cell r="ET375" t="str">
            <v>PV,WV</v>
          </cell>
          <cell r="FC375" t="str">
            <v>PV,WV</v>
          </cell>
          <cell r="FH375" t="str">
            <v>PV,WV</v>
          </cell>
          <cell r="FS375" t="str">
            <v>PV,WV</v>
          </cell>
          <cell r="GF375" t="str">
            <v>PV,WV</v>
          </cell>
          <cell r="GO375" t="str">
            <v>PV,WV</v>
          </cell>
          <cell r="GZ375" t="str">
            <v>WV</v>
          </cell>
          <cell r="HA375" t="str">
            <v>WV</v>
          </cell>
          <cell r="HG375" t="str">
            <v>WV</v>
          </cell>
          <cell r="HH375" t="str">
            <v>WV</v>
          </cell>
          <cell r="HM375" t="str">
            <v>WV</v>
          </cell>
          <cell r="HR375" t="str">
            <v>WV</v>
          </cell>
          <cell r="HY375" t="str">
            <v>WV</v>
          </cell>
          <cell r="HZ375" t="str">
            <v>WV</v>
          </cell>
          <cell r="IE375" t="str">
            <v>WV</v>
          </cell>
          <cell r="II375" t="str">
            <v>*</v>
          </cell>
        </row>
        <row r="376">
          <cell r="C376" t="str">
            <v>タカブシギ</v>
          </cell>
          <cell r="D376" t="str">
            <v>Tringa glareola</v>
          </cell>
          <cell r="E376" t="str">
            <v>チドリ</v>
          </cell>
          <cell r="F376" t="str">
            <v>シギ</v>
          </cell>
          <cell r="G376" t="str">
            <v>Charadriiformes</v>
          </cell>
          <cell r="H376" t="str">
            <v>Scolopacidae</v>
          </cell>
          <cell r="I376">
            <v>19</v>
          </cell>
          <cell r="J376">
            <v>36</v>
          </cell>
          <cell r="K376">
            <v>193638</v>
          </cell>
          <cell r="N376" t="str">
            <v>水域周辺</v>
          </cell>
          <cell r="O376" t="str">
            <v>旅鳥/冬鳥</v>
          </cell>
          <cell r="P376" t="str">
            <v>*</v>
          </cell>
          <cell r="Q376" t="str">
            <v>PV</v>
          </cell>
          <cell r="AN376" t="str">
            <v>PV</v>
          </cell>
          <cell r="AW376" t="str">
            <v>PV,一部WV</v>
          </cell>
          <cell r="CQ376" t="str">
            <v>PV</v>
          </cell>
          <cell r="DJ376" t="str">
            <v>PV,一部WV</v>
          </cell>
          <cell r="DP376" t="str">
            <v>PV,一部WV</v>
          </cell>
          <cell r="DY376" t="str">
            <v>PV,WV</v>
          </cell>
          <cell r="EF376" t="str">
            <v>PV,WV</v>
          </cell>
          <cell r="ES376" t="str">
            <v>PV,WV</v>
          </cell>
          <cell r="FH376" t="str">
            <v>PV,WV</v>
          </cell>
          <cell r="FS376" t="str">
            <v>PV,WV</v>
          </cell>
          <cell r="FV376" t="str">
            <v>PV,WV</v>
          </cell>
          <cell r="GB376" t="str">
            <v>PV,WV</v>
          </cell>
          <cell r="GF376" t="str">
            <v>PV,WV</v>
          </cell>
          <cell r="GP376" t="str">
            <v>PV,一部WV</v>
          </cell>
          <cell r="GU376" t="str">
            <v>PV,一部WV</v>
          </cell>
          <cell r="GW376" t="str">
            <v>PV,一部WV</v>
          </cell>
          <cell r="GZ376" t="str">
            <v>WV</v>
          </cell>
          <cell r="HG376" t="str">
            <v>WV</v>
          </cell>
          <cell r="HH376" t="str">
            <v>WV</v>
          </cell>
          <cell r="HM376" t="str">
            <v>WV</v>
          </cell>
          <cell r="HR376" t="str">
            <v>WV</v>
          </cell>
          <cell r="HY376" t="str">
            <v>WV</v>
          </cell>
          <cell r="HZ376" t="str">
            <v>WV</v>
          </cell>
          <cell r="IG376" t="str">
            <v>WV</v>
          </cell>
          <cell r="II376" t="str">
            <v>*</v>
          </cell>
        </row>
        <row r="377">
          <cell r="C377" t="str">
            <v>メリケンキアシシギ</v>
          </cell>
          <cell r="D377" t="str">
            <v>Heteroscelus incanus</v>
          </cell>
          <cell r="E377" t="str">
            <v>チドリ</v>
          </cell>
          <cell r="F377" t="str">
            <v>シギ</v>
          </cell>
          <cell r="G377" t="str">
            <v>Charadriiformes</v>
          </cell>
          <cell r="H377" t="str">
            <v>Scolopacidae</v>
          </cell>
          <cell r="I377">
            <v>19</v>
          </cell>
          <cell r="J377">
            <v>36</v>
          </cell>
          <cell r="K377">
            <v>193639</v>
          </cell>
          <cell r="N377" t="str">
            <v>水域周辺</v>
          </cell>
          <cell r="O377" t="str">
            <v>旅鳥</v>
          </cell>
          <cell r="P377" t="str">
            <v>*</v>
          </cell>
          <cell r="Q377" t="str">
            <v>PV</v>
          </cell>
          <cell r="AP377" t="str">
            <v>PV</v>
          </cell>
          <cell r="AQ377" t="str">
            <v>PV</v>
          </cell>
          <cell r="BD377" t="str">
            <v>PV</v>
          </cell>
          <cell r="BK377" t="str">
            <v>PV</v>
          </cell>
          <cell r="BL377" t="str">
            <v>PV</v>
          </cell>
          <cell r="BM377" t="str">
            <v>PV</v>
          </cell>
          <cell r="BN377" t="str">
            <v>PV</v>
          </cell>
          <cell r="BV377" t="str">
            <v>PV</v>
          </cell>
          <cell r="BW377" t="str">
            <v>PV</v>
          </cell>
          <cell r="CC377" t="str">
            <v>PV</v>
          </cell>
          <cell r="DK377" t="str">
            <v>PV</v>
          </cell>
          <cell r="DS377" t="str">
            <v>PV</v>
          </cell>
          <cell r="EX377" t="str">
            <v>PV</v>
          </cell>
          <cell r="FC377" t="str">
            <v>PV</v>
          </cell>
          <cell r="FH377" t="str">
            <v>PV</v>
          </cell>
          <cell r="FS377" t="str">
            <v>PV</v>
          </cell>
          <cell r="FV377" t="str">
            <v>PV</v>
          </cell>
          <cell r="GB377" t="str">
            <v>PV</v>
          </cell>
          <cell r="GC377" t="str">
            <v>PV</v>
          </cell>
          <cell r="GE377" t="str">
            <v>PV</v>
          </cell>
          <cell r="GW377" t="str">
            <v>PV</v>
          </cell>
          <cell r="GZ377" t="str">
            <v>PV</v>
          </cell>
          <cell r="IG377" t="str">
            <v>PV</v>
          </cell>
          <cell r="IH377" t="str">
            <v>PV</v>
          </cell>
          <cell r="II377" t="str">
            <v>*</v>
          </cell>
        </row>
        <row r="378">
          <cell r="C378" t="str">
            <v>キアシシギ</v>
          </cell>
          <cell r="D378" t="str">
            <v>Heteroscelus brevipes</v>
          </cell>
          <cell r="E378" t="str">
            <v>チドリ</v>
          </cell>
          <cell r="F378" t="str">
            <v>シギ</v>
          </cell>
          <cell r="G378" t="str">
            <v>Charadriiformes</v>
          </cell>
          <cell r="H378" t="str">
            <v>Scolopacidae</v>
          </cell>
          <cell r="I378">
            <v>19</v>
          </cell>
          <cell r="J378">
            <v>36</v>
          </cell>
          <cell r="K378">
            <v>193640</v>
          </cell>
          <cell r="N378" t="str">
            <v>水域周辺</v>
          </cell>
          <cell r="O378" t="str">
            <v>旅鳥/冬鳥</v>
          </cell>
          <cell r="P378" t="str">
            <v>*</v>
          </cell>
          <cell r="Q378" t="str">
            <v>PV</v>
          </cell>
          <cell r="AN378" t="str">
            <v>PV</v>
          </cell>
          <cell r="AW378" t="str">
            <v>PV,一部WV</v>
          </cell>
          <cell r="CQ378" t="str">
            <v>PV</v>
          </cell>
          <cell r="CY378" t="str">
            <v>PV</v>
          </cell>
          <cell r="DJ378" t="str">
            <v>PV</v>
          </cell>
          <cell r="DP378" t="str">
            <v>PV,一部WV</v>
          </cell>
          <cell r="DY378" t="str">
            <v>PV</v>
          </cell>
          <cell r="EF378" t="str">
            <v>PV</v>
          </cell>
          <cell r="ES378" t="str">
            <v>PV</v>
          </cell>
          <cell r="ET378" t="str">
            <v>PV</v>
          </cell>
          <cell r="FC378" t="str">
            <v>PV</v>
          </cell>
          <cell r="FH378" t="str">
            <v>PV</v>
          </cell>
          <cell r="FS378" t="str">
            <v>PV</v>
          </cell>
          <cell r="FV378" t="str">
            <v>PV</v>
          </cell>
          <cell r="FY378" t="str">
            <v>PV</v>
          </cell>
          <cell r="GB378" t="str">
            <v>PV</v>
          </cell>
          <cell r="GC378" t="str">
            <v>PV</v>
          </cell>
          <cell r="GF378" t="str">
            <v>PV</v>
          </cell>
          <cell r="GO378" t="str">
            <v>PV</v>
          </cell>
          <cell r="GX378" t="str">
            <v>PV,一部WV</v>
          </cell>
          <cell r="IE378" t="str">
            <v>PV</v>
          </cell>
          <cell r="II378" t="str">
            <v>*</v>
          </cell>
        </row>
        <row r="379">
          <cell r="C379" t="str">
            <v>イソシギ</v>
          </cell>
          <cell r="D379" t="str">
            <v>Actitis hypoleucos</v>
          </cell>
          <cell r="E379" t="str">
            <v>チドリ</v>
          </cell>
          <cell r="F379" t="str">
            <v>シギ</v>
          </cell>
          <cell r="G379" t="str">
            <v>Charadriiformes</v>
          </cell>
          <cell r="H379" t="str">
            <v>Scolopacidae</v>
          </cell>
          <cell r="I379">
            <v>19</v>
          </cell>
          <cell r="J379">
            <v>36</v>
          </cell>
          <cell r="K379">
            <v>193641</v>
          </cell>
          <cell r="N379" t="str">
            <v>水域周辺</v>
          </cell>
          <cell r="O379" t="str">
            <v>留鳥/夏鳥/旅鳥</v>
          </cell>
          <cell r="P379" t="str">
            <v>*</v>
          </cell>
          <cell r="Q379" t="str">
            <v>MB</v>
          </cell>
          <cell r="AN379" t="str">
            <v>MB</v>
          </cell>
          <cell r="AX379" t="str">
            <v>RB,MB</v>
          </cell>
          <cell r="AY379" t="str">
            <v>RB,PV</v>
          </cell>
          <cell r="AZ379" t="str">
            <v>RB,PV</v>
          </cell>
          <cell r="CQ379" t="str">
            <v>RB,PV</v>
          </cell>
          <cell r="CY379" t="str">
            <v>RB,PV</v>
          </cell>
          <cell r="DJ379" t="str">
            <v>RB,PV</v>
          </cell>
          <cell r="DP379" t="str">
            <v>RB,PV</v>
          </cell>
          <cell r="DY379" t="str">
            <v>RB,PV</v>
          </cell>
          <cell r="EA379" t="str">
            <v>RB,PV</v>
          </cell>
          <cell r="EF379" t="str">
            <v>RB,PV</v>
          </cell>
          <cell r="ES379" t="str">
            <v>RB,PV</v>
          </cell>
          <cell r="ET379" t="str">
            <v>RB,PV</v>
          </cell>
          <cell r="FA379" t="str">
            <v>RB,PV</v>
          </cell>
          <cell r="FC379" t="str">
            <v>RB,PV</v>
          </cell>
          <cell r="FH379" t="str">
            <v>RB,PV</v>
          </cell>
          <cell r="FJ379" t="str">
            <v>RB,PV</v>
          </cell>
          <cell r="FS379" t="str">
            <v>RB,PV</v>
          </cell>
          <cell r="GB379" t="str">
            <v>RB,PV</v>
          </cell>
          <cell r="GF379" t="str">
            <v>WV</v>
          </cell>
          <cell r="GO379" t="str">
            <v>RB,WV</v>
          </cell>
          <cell r="GX379" t="str">
            <v>RB,WV</v>
          </cell>
          <cell r="IG379" t="str">
            <v>WV</v>
          </cell>
          <cell r="II379" t="str">
            <v>*</v>
          </cell>
        </row>
        <row r="380">
          <cell r="C380" t="str">
            <v>ソリハシシギ</v>
          </cell>
          <cell r="D380" t="str">
            <v>Xenus cinereus</v>
          </cell>
          <cell r="E380" t="str">
            <v>チドリ</v>
          </cell>
          <cell r="F380" t="str">
            <v>シギ</v>
          </cell>
          <cell r="G380" t="str">
            <v>Charadriiformes</v>
          </cell>
          <cell r="H380" t="str">
            <v>Scolopacidae</v>
          </cell>
          <cell r="I380">
            <v>19</v>
          </cell>
          <cell r="J380">
            <v>36</v>
          </cell>
          <cell r="K380">
            <v>193642</v>
          </cell>
          <cell r="N380" t="str">
            <v>水域周辺</v>
          </cell>
          <cell r="O380" t="str">
            <v>旅鳥/冬鳥</v>
          </cell>
          <cell r="P380" t="str">
            <v>*</v>
          </cell>
          <cell r="Q380" t="str">
            <v>PV</v>
          </cell>
          <cell r="AN380" t="str">
            <v>PV</v>
          </cell>
          <cell r="AX380" t="str">
            <v>PV</v>
          </cell>
          <cell r="AZ380" t="str">
            <v>PV,WV</v>
          </cell>
          <cell r="DJ380" t="str">
            <v>PV</v>
          </cell>
          <cell r="DP380" t="str">
            <v>PV,WV</v>
          </cell>
          <cell r="DY380" t="str">
            <v>PV</v>
          </cell>
          <cell r="EF380" t="str">
            <v>PV</v>
          </cell>
          <cell r="ET380" t="str">
            <v>PV</v>
          </cell>
          <cell r="FC380" t="str">
            <v>PV</v>
          </cell>
          <cell r="FH380" t="str">
            <v>PV</v>
          </cell>
          <cell r="FT380" t="str">
            <v>PV,WV</v>
          </cell>
          <cell r="GF380" t="str">
            <v>PV</v>
          </cell>
          <cell r="GO380" t="str">
            <v>PV</v>
          </cell>
          <cell r="GZ380" t="str">
            <v>PV,WV</v>
          </cell>
          <cell r="HM380" t="str">
            <v>PV,WV</v>
          </cell>
          <cell r="HY380" t="str">
            <v>PV,WV</v>
          </cell>
          <cell r="HZ380" t="str">
            <v>PV,WV</v>
          </cell>
          <cell r="II380" t="str">
            <v>*</v>
          </cell>
        </row>
        <row r="381">
          <cell r="C381" t="str">
            <v>オグロシギ</v>
          </cell>
          <cell r="D381" t="str">
            <v>Limosa limosa</v>
          </cell>
          <cell r="E381" t="str">
            <v>チドリ</v>
          </cell>
          <cell r="F381" t="str">
            <v>シギ</v>
          </cell>
          <cell r="G381" t="str">
            <v>Charadriiformes</v>
          </cell>
          <cell r="H381" t="str">
            <v>Scolopacidae</v>
          </cell>
          <cell r="I381">
            <v>19</v>
          </cell>
          <cell r="J381">
            <v>36</v>
          </cell>
          <cell r="K381">
            <v>193643</v>
          </cell>
          <cell r="N381" t="str">
            <v>水域周辺</v>
          </cell>
          <cell r="O381" t="str">
            <v>旅鳥</v>
          </cell>
          <cell r="P381" t="str">
            <v>*</v>
          </cell>
          <cell r="Q381" t="str">
            <v>PV</v>
          </cell>
          <cell r="AN381" t="str">
            <v>PV</v>
          </cell>
          <cell r="AW381" t="str">
            <v>PV</v>
          </cell>
          <cell r="CQ381" t="str">
            <v>PV</v>
          </cell>
          <cell r="CY381" t="str">
            <v>PV</v>
          </cell>
          <cell r="DJ381" t="str">
            <v>PV</v>
          </cell>
          <cell r="DP381" t="str">
            <v>PV</v>
          </cell>
          <cell r="DT381" t="str">
            <v>WV</v>
          </cell>
          <cell r="DY381" t="str">
            <v>PV</v>
          </cell>
          <cell r="EF381" t="str">
            <v>PV</v>
          </cell>
          <cell r="GO381" t="str">
            <v>PV</v>
          </cell>
          <cell r="GZ381" t="str">
            <v>WV</v>
          </cell>
          <cell r="HM381" t="str">
            <v>PV</v>
          </cell>
          <cell r="HR381" t="str">
            <v>PV</v>
          </cell>
          <cell r="II381" t="str">
            <v>*</v>
          </cell>
        </row>
        <row r="382">
          <cell r="C382" t="str">
            <v>亜種オグロシギ</v>
          </cell>
          <cell r="D382" t="str">
            <v>Limosa limosa melanuroides</v>
          </cell>
          <cell r="E382" t="str">
            <v>チドリ</v>
          </cell>
          <cell r="F382" t="str">
            <v>シギ</v>
          </cell>
          <cell r="G382" t="str">
            <v>Charadriiformes</v>
          </cell>
          <cell r="H382" t="str">
            <v>Scolopacidae</v>
          </cell>
          <cell r="I382">
            <v>19</v>
          </cell>
          <cell r="J382">
            <v>36</v>
          </cell>
          <cell r="K382">
            <v>193644</v>
          </cell>
          <cell r="L382" t="str">
            <v>△</v>
          </cell>
          <cell r="N382" t="str">
            <v/>
          </cell>
          <cell r="P382" t="str">
            <v>*</v>
          </cell>
          <cell r="Q382" t="str">
            <v>PV</v>
          </cell>
          <cell r="AN382" t="str">
            <v>PV</v>
          </cell>
          <cell r="AW382" t="str">
            <v>PV</v>
          </cell>
          <cell r="CQ382" t="str">
            <v>PV</v>
          </cell>
          <cell r="CY382" t="str">
            <v>PV</v>
          </cell>
          <cell r="DJ382" t="str">
            <v>PV</v>
          </cell>
          <cell r="DP382" t="str">
            <v>PV</v>
          </cell>
          <cell r="DT382" t="str">
            <v>WV</v>
          </cell>
          <cell r="DY382" t="str">
            <v>PV</v>
          </cell>
          <cell r="EF382" t="str">
            <v>PV</v>
          </cell>
          <cell r="GO382" t="str">
            <v>PV</v>
          </cell>
          <cell r="GZ382" t="str">
            <v>WV</v>
          </cell>
          <cell r="HM382" t="str">
            <v>PV</v>
          </cell>
          <cell r="HR382" t="str">
            <v>PV</v>
          </cell>
          <cell r="II382" t="str">
            <v>*</v>
          </cell>
        </row>
        <row r="383">
          <cell r="C383" t="str">
            <v>オオソリハシシギ</v>
          </cell>
          <cell r="D383" t="str">
            <v>Limosa lapponica</v>
          </cell>
          <cell r="E383" t="str">
            <v>チドリ</v>
          </cell>
          <cell r="F383" t="str">
            <v>シギ</v>
          </cell>
          <cell r="G383" t="str">
            <v>Charadriiformes</v>
          </cell>
          <cell r="H383" t="str">
            <v>Scolopacidae</v>
          </cell>
          <cell r="I383">
            <v>19</v>
          </cell>
          <cell r="J383">
            <v>36</v>
          </cell>
          <cell r="K383">
            <v>193645</v>
          </cell>
          <cell r="N383" t="str">
            <v>水域周辺</v>
          </cell>
          <cell r="O383" t="str">
            <v>旅鳥/冬鳥</v>
          </cell>
          <cell r="P383" t="str">
            <v>*</v>
          </cell>
          <cell r="Q383" t="str">
            <v>PV</v>
          </cell>
          <cell r="AN383" t="str">
            <v>PV</v>
          </cell>
          <cell r="AW383" t="str">
            <v>PV</v>
          </cell>
          <cell r="BL383" t="str">
            <v>WV</v>
          </cell>
          <cell r="BM383" t="str">
            <v>AV(1945)</v>
          </cell>
          <cell r="BN383" t="str">
            <v>AV(1954/10)</v>
          </cell>
          <cell r="DJ383" t="str">
            <v>PV</v>
          </cell>
          <cell r="DP383" t="str">
            <v>PV</v>
          </cell>
          <cell r="FH383" t="str">
            <v>PV</v>
          </cell>
          <cell r="FS383" t="str">
            <v>PV</v>
          </cell>
          <cell r="GO383" t="str">
            <v>PV</v>
          </cell>
          <cell r="GZ383" t="str">
            <v>PV,WV</v>
          </cell>
          <cell r="HM383" t="str">
            <v>PV.WV.AV(1921/12)</v>
          </cell>
          <cell r="HR383" t="str">
            <v>PV.AV(1921/11)</v>
          </cell>
          <cell r="IG383" t="str">
            <v>IV</v>
          </cell>
          <cell r="II383" t="str">
            <v>*</v>
          </cell>
        </row>
        <row r="384">
          <cell r="C384" t="str">
            <v>亜種コシジロオオソリハシシギ</v>
          </cell>
          <cell r="D384" t="str">
            <v>Limosa lapponica menzbieri</v>
          </cell>
          <cell r="E384" t="str">
            <v>チドリ</v>
          </cell>
          <cell r="F384" t="str">
            <v>シギ</v>
          </cell>
          <cell r="G384" t="str">
            <v>Charadriiformes</v>
          </cell>
          <cell r="H384" t="str">
            <v>Scolopacidae</v>
          </cell>
          <cell r="I384">
            <v>19</v>
          </cell>
          <cell r="J384">
            <v>36</v>
          </cell>
          <cell r="K384">
            <v>193646</v>
          </cell>
          <cell r="L384" t="str">
            <v>△</v>
          </cell>
          <cell r="N384" t="str">
            <v/>
          </cell>
          <cell r="P384" t="str">
            <v>*</v>
          </cell>
          <cell r="BM384" t="str">
            <v>AV(1945)</v>
          </cell>
          <cell r="BN384" t="str">
            <v>AV(1954/10)</v>
          </cell>
          <cell r="HM384" t="str">
            <v>AV(1921/12)</v>
          </cell>
          <cell r="HR384" t="str">
            <v>AV(1921/11)</v>
          </cell>
          <cell r="II384" t="str">
            <v>*</v>
          </cell>
        </row>
        <row r="385">
          <cell r="C385" t="str">
            <v>亜種オオソリハシシギ</v>
          </cell>
          <cell r="D385" t="str">
            <v>Limosa lapponica baueri</v>
          </cell>
          <cell r="E385" t="str">
            <v>チドリ</v>
          </cell>
          <cell r="F385" t="str">
            <v>シギ</v>
          </cell>
          <cell r="G385" t="str">
            <v>Charadriiformes</v>
          </cell>
          <cell r="H385" t="str">
            <v>Scolopacidae</v>
          </cell>
          <cell r="I385">
            <v>19</v>
          </cell>
          <cell r="J385">
            <v>36</v>
          </cell>
          <cell r="K385">
            <v>193647</v>
          </cell>
          <cell r="L385" t="str">
            <v>△</v>
          </cell>
          <cell r="N385" t="str">
            <v/>
          </cell>
          <cell r="P385" t="str">
            <v>*</v>
          </cell>
          <cell r="Q385" t="str">
            <v>PV</v>
          </cell>
          <cell r="AN385" t="str">
            <v>PV</v>
          </cell>
          <cell r="AW385" t="str">
            <v>PV</v>
          </cell>
          <cell r="BL385" t="str">
            <v>WV</v>
          </cell>
          <cell r="DJ385" t="str">
            <v>PV</v>
          </cell>
          <cell r="DP385" t="str">
            <v>PV</v>
          </cell>
          <cell r="FH385" t="str">
            <v>PV</v>
          </cell>
          <cell r="FS385" t="str">
            <v>PV</v>
          </cell>
          <cell r="GO385" t="str">
            <v>PV</v>
          </cell>
          <cell r="GZ385" t="str">
            <v>PV,WV</v>
          </cell>
          <cell r="HM385" t="str">
            <v>PV,WV</v>
          </cell>
          <cell r="HR385" t="str">
            <v>PV</v>
          </cell>
          <cell r="IG385" t="str">
            <v>IV</v>
          </cell>
          <cell r="II385" t="str">
            <v>*</v>
          </cell>
        </row>
        <row r="386">
          <cell r="C386" t="str">
            <v>ダイシャクシギ</v>
          </cell>
          <cell r="D386" t="str">
            <v>Numenius arquata</v>
          </cell>
          <cell r="E386" t="str">
            <v>チドリ</v>
          </cell>
          <cell r="F386" t="str">
            <v>シギ</v>
          </cell>
          <cell r="G386" t="str">
            <v>Charadriiformes</v>
          </cell>
          <cell r="H386" t="str">
            <v>Scolopacidae</v>
          </cell>
          <cell r="I386">
            <v>19</v>
          </cell>
          <cell r="J386">
            <v>36</v>
          </cell>
          <cell r="K386">
            <v>193648</v>
          </cell>
          <cell r="N386" t="str">
            <v>水域周辺</v>
          </cell>
          <cell r="O386" t="str">
            <v>旅鳥/冬鳥</v>
          </cell>
          <cell r="P386" t="str">
            <v>*</v>
          </cell>
          <cell r="Q386" t="str">
            <v>PV</v>
          </cell>
          <cell r="AX386" t="str">
            <v>PV</v>
          </cell>
          <cell r="AY386" t="str">
            <v>PV,WV</v>
          </cell>
          <cell r="AZ386" t="str">
            <v>PV,WV</v>
          </cell>
          <cell r="CQ386" t="str">
            <v>PV</v>
          </cell>
          <cell r="CY386" t="str">
            <v>PV</v>
          </cell>
          <cell r="DJ386" t="str">
            <v>PV</v>
          </cell>
          <cell r="DP386" t="str">
            <v>PV,WV</v>
          </cell>
          <cell r="DY386" t="str">
            <v>PV,WV</v>
          </cell>
          <cell r="FH386" t="str">
            <v>PV,WV</v>
          </cell>
          <cell r="FV386" t="str">
            <v>PV,WV</v>
          </cell>
          <cell r="GF386" t="str">
            <v>WV</v>
          </cell>
          <cell r="GP386" t="str">
            <v>PV,WV</v>
          </cell>
          <cell r="GU386" t="str">
            <v>PV,WV</v>
          </cell>
          <cell r="GW386" t="str">
            <v>PV,WV</v>
          </cell>
          <cell r="GZ386" t="str">
            <v>WV</v>
          </cell>
          <cell r="HG386" t="str">
            <v>WV</v>
          </cell>
          <cell r="HM386" t="str">
            <v>WV</v>
          </cell>
          <cell r="HT386" t="str">
            <v>WV</v>
          </cell>
          <cell r="HU386" t="str">
            <v>WV</v>
          </cell>
          <cell r="IG386" t="str">
            <v>WV</v>
          </cell>
          <cell r="II386" t="str">
            <v>*</v>
          </cell>
        </row>
        <row r="387">
          <cell r="C387" t="str">
            <v>亜種ダイシャクシギ</v>
          </cell>
          <cell r="D387" t="str">
            <v>Numenius arquata orientalis</v>
          </cell>
          <cell r="E387" t="str">
            <v>チドリ</v>
          </cell>
          <cell r="F387" t="str">
            <v>シギ</v>
          </cell>
          <cell r="G387" t="str">
            <v>Charadriiformes</v>
          </cell>
          <cell r="H387" t="str">
            <v>Scolopacidae</v>
          </cell>
          <cell r="I387">
            <v>19</v>
          </cell>
          <cell r="J387">
            <v>36</v>
          </cell>
          <cell r="K387">
            <v>193649</v>
          </cell>
          <cell r="L387" t="str">
            <v>△</v>
          </cell>
          <cell r="N387" t="str">
            <v/>
          </cell>
          <cell r="P387" t="str">
            <v>*</v>
          </cell>
          <cell r="Q387" t="str">
            <v>PV</v>
          </cell>
          <cell r="AX387" t="str">
            <v>PV</v>
          </cell>
          <cell r="AY387" t="str">
            <v>PV,WV</v>
          </cell>
          <cell r="AZ387" t="str">
            <v>PV,WV</v>
          </cell>
          <cell r="CQ387" t="str">
            <v>PV</v>
          </cell>
          <cell r="CY387" t="str">
            <v>PV</v>
          </cell>
          <cell r="DJ387" t="str">
            <v>PV</v>
          </cell>
          <cell r="DP387" t="str">
            <v>PV,WV</v>
          </cell>
          <cell r="DY387" t="str">
            <v>PV,WV</v>
          </cell>
          <cell r="FH387" t="str">
            <v>PV,WV</v>
          </cell>
          <cell r="FV387" t="str">
            <v>PV,WV</v>
          </cell>
          <cell r="GF387" t="str">
            <v>WV</v>
          </cell>
          <cell r="GP387" t="str">
            <v>PV,WV</v>
          </cell>
          <cell r="GU387" t="str">
            <v>PV,WV</v>
          </cell>
          <cell r="GW387" t="str">
            <v>PV,WV</v>
          </cell>
          <cell r="GZ387" t="str">
            <v>WV</v>
          </cell>
          <cell r="HG387" t="str">
            <v>WV</v>
          </cell>
          <cell r="HM387" t="str">
            <v>WV</v>
          </cell>
          <cell r="HT387" t="str">
            <v>WV</v>
          </cell>
          <cell r="HU387" t="str">
            <v>WV</v>
          </cell>
          <cell r="IG387" t="str">
            <v>WV</v>
          </cell>
          <cell r="II387" t="str">
            <v>*</v>
          </cell>
        </row>
        <row r="388">
          <cell r="C388" t="str">
            <v>ホウロクシギ</v>
          </cell>
          <cell r="D388" t="str">
            <v>Numenius madagascariensis</v>
          </cell>
          <cell r="E388" t="str">
            <v>チドリ</v>
          </cell>
          <cell r="F388" t="str">
            <v>シギ</v>
          </cell>
          <cell r="G388" t="str">
            <v>Charadriiformes</v>
          </cell>
          <cell r="H388" t="str">
            <v>Scolopacidae</v>
          </cell>
          <cell r="I388">
            <v>19</v>
          </cell>
          <cell r="J388">
            <v>36</v>
          </cell>
          <cell r="K388">
            <v>193650</v>
          </cell>
          <cell r="N388" t="str">
            <v>水域周辺</v>
          </cell>
          <cell r="O388" t="str">
            <v>旅鳥/冬鳥</v>
          </cell>
          <cell r="P388" t="str">
            <v>*</v>
          </cell>
          <cell r="Q388" t="str">
            <v>PV</v>
          </cell>
          <cell r="AN388" t="str">
            <v>PV</v>
          </cell>
          <cell r="AW388" t="str">
            <v>PV</v>
          </cell>
          <cell r="CI388" t="str">
            <v>WV</v>
          </cell>
          <cell r="CY388" t="str">
            <v>PV</v>
          </cell>
          <cell r="DJ388" t="str">
            <v>PV</v>
          </cell>
          <cell r="DS388" t="str">
            <v>PV,一部WV</v>
          </cell>
          <cell r="DT388" t="str">
            <v>PV,一部WV</v>
          </cell>
          <cell r="DV388" t="str">
            <v>PV,一部WV</v>
          </cell>
          <cell r="DY388" t="str">
            <v>PV</v>
          </cell>
          <cell r="ES388" t="str">
            <v>PV</v>
          </cell>
          <cell r="FH388" t="str">
            <v>PV</v>
          </cell>
          <cell r="FV388" t="str">
            <v>PV</v>
          </cell>
          <cell r="GP388" t="str">
            <v>PV</v>
          </cell>
          <cell r="GU388" t="str">
            <v>PV</v>
          </cell>
          <cell r="GV388" t="str">
            <v>PV</v>
          </cell>
          <cell r="GZ388" t="str">
            <v>PV,一部WV</v>
          </cell>
          <cell r="HM388" t="str">
            <v>PV,一部WV</v>
          </cell>
          <cell r="HR388" t="str">
            <v>PV,一部WV</v>
          </cell>
          <cell r="HU388" t="str">
            <v>PV,一部WV</v>
          </cell>
          <cell r="HZ388" t="str">
            <v>PV,一部WV</v>
          </cell>
          <cell r="IG388" t="str">
            <v>PV</v>
          </cell>
          <cell r="II388" t="str">
            <v>*</v>
          </cell>
        </row>
        <row r="389">
          <cell r="C389" t="str">
            <v>シロハラチュウシャクシギ</v>
          </cell>
          <cell r="D389" t="str">
            <v>Numenius tenuirostris</v>
          </cell>
          <cell r="E389" t="str">
            <v>チドリ</v>
          </cell>
          <cell r="F389" t="str">
            <v>シギ</v>
          </cell>
          <cell r="G389" t="str">
            <v>Charadriiformes</v>
          </cell>
          <cell r="H389" t="str">
            <v>Scolopacidae</v>
          </cell>
          <cell r="I389">
            <v>19</v>
          </cell>
          <cell r="J389">
            <v>36</v>
          </cell>
          <cell r="K389">
            <v>193651</v>
          </cell>
          <cell r="N389" t="str">
            <v/>
          </cell>
          <cell r="P389" t="str">
            <v>*</v>
          </cell>
          <cell r="AW389" t="str">
            <v>AV(2標本,確実な産地・年月不明)</v>
          </cell>
          <cell r="II389" t="str">
            <v>*</v>
          </cell>
        </row>
        <row r="390">
          <cell r="C390" t="str">
            <v>チュウシャクシギ</v>
          </cell>
          <cell r="D390" t="str">
            <v>Numenius phaeopus</v>
          </cell>
          <cell r="E390" t="str">
            <v>チドリ</v>
          </cell>
          <cell r="F390" t="str">
            <v>シギ</v>
          </cell>
          <cell r="G390" t="str">
            <v>Charadriiformes</v>
          </cell>
          <cell r="H390" t="str">
            <v>Scolopacidae</v>
          </cell>
          <cell r="I390">
            <v>19</v>
          </cell>
          <cell r="J390">
            <v>36</v>
          </cell>
          <cell r="K390">
            <v>193652</v>
          </cell>
          <cell r="N390" t="str">
            <v>水域周辺</v>
          </cell>
          <cell r="O390" t="str">
            <v>旅鳥</v>
          </cell>
          <cell r="P390" t="str">
            <v>*</v>
          </cell>
          <cell r="Q390" t="str">
            <v>PV</v>
          </cell>
          <cell r="AN390" t="str">
            <v>PV</v>
          </cell>
          <cell r="AW390" t="str">
            <v>PV</v>
          </cell>
          <cell r="CQ390" t="str">
            <v>PV</v>
          </cell>
          <cell r="DJ390" t="str">
            <v>PV</v>
          </cell>
          <cell r="DP390" t="str">
            <v>PV,一部WV</v>
          </cell>
          <cell r="DY390" t="str">
            <v>PV</v>
          </cell>
          <cell r="EF390" t="str">
            <v>PV</v>
          </cell>
          <cell r="ES390" t="str">
            <v>PV</v>
          </cell>
          <cell r="FH390" t="str">
            <v>PV</v>
          </cell>
          <cell r="FP390" t="str">
            <v>PV</v>
          </cell>
          <cell r="FS390" t="str">
            <v>PV</v>
          </cell>
          <cell r="FV390" t="str">
            <v>PV</v>
          </cell>
          <cell r="GB390" t="str">
            <v>PV</v>
          </cell>
          <cell r="GF390" t="str">
            <v>PV</v>
          </cell>
          <cell r="GO390" t="str">
            <v>PV</v>
          </cell>
          <cell r="GX390" t="str">
            <v>PV,一部WV</v>
          </cell>
          <cell r="IG390" t="str">
            <v>PV</v>
          </cell>
          <cell r="IH390" t="str">
            <v>PV</v>
          </cell>
          <cell r="II390" t="str">
            <v>*</v>
          </cell>
        </row>
        <row r="391">
          <cell r="C391" t="str">
            <v>亜種チュウシャクシギ</v>
          </cell>
          <cell r="D391" t="str">
            <v>Numenius phaeopus variegatus</v>
          </cell>
          <cell r="E391" t="str">
            <v>チドリ</v>
          </cell>
          <cell r="F391" t="str">
            <v>シギ</v>
          </cell>
          <cell r="G391" t="str">
            <v>Charadriiformes</v>
          </cell>
          <cell r="H391" t="str">
            <v>Scolopacidae</v>
          </cell>
          <cell r="I391">
            <v>19</v>
          </cell>
          <cell r="J391">
            <v>36</v>
          </cell>
          <cell r="K391">
            <v>193653</v>
          </cell>
          <cell r="L391" t="str">
            <v>△</v>
          </cell>
          <cell r="N391" t="str">
            <v/>
          </cell>
          <cell r="P391" t="str">
            <v>*</v>
          </cell>
          <cell r="Q391" t="str">
            <v>PV</v>
          </cell>
          <cell r="AN391" t="str">
            <v>PV</v>
          </cell>
          <cell r="AW391" t="str">
            <v>PV</v>
          </cell>
          <cell r="CQ391" t="str">
            <v>PV</v>
          </cell>
          <cell r="DJ391" t="str">
            <v>PV</v>
          </cell>
          <cell r="DP391" t="str">
            <v>PV,一部WV</v>
          </cell>
          <cell r="DY391" t="str">
            <v>PV</v>
          </cell>
          <cell r="EF391" t="str">
            <v>PV</v>
          </cell>
          <cell r="ES391" t="str">
            <v>PV</v>
          </cell>
          <cell r="FH391" t="str">
            <v>PV</v>
          </cell>
          <cell r="FP391" t="str">
            <v>PV</v>
          </cell>
          <cell r="FS391" t="str">
            <v>PV</v>
          </cell>
          <cell r="FV391" t="str">
            <v>PV</v>
          </cell>
          <cell r="GB391" t="str">
            <v>PV</v>
          </cell>
          <cell r="GF391" t="str">
            <v>PV</v>
          </cell>
          <cell r="GO391" t="str">
            <v>PV</v>
          </cell>
          <cell r="GX391" t="str">
            <v>PV,一部WV</v>
          </cell>
          <cell r="IG391" t="str">
            <v>PV</v>
          </cell>
          <cell r="IH391" t="str">
            <v>PV</v>
          </cell>
          <cell r="II391" t="str">
            <v>*</v>
          </cell>
        </row>
        <row r="392">
          <cell r="C392" t="str">
            <v>ハリモモチュウシャク</v>
          </cell>
          <cell r="D392" t="str">
            <v>Numenius tahitiensis</v>
          </cell>
          <cell r="E392" t="str">
            <v>チドリ</v>
          </cell>
          <cell r="F392" t="str">
            <v>シギ</v>
          </cell>
          <cell r="G392" t="str">
            <v>Charadriiformes</v>
          </cell>
          <cell r="H392" t="str">
            <v>Scolopacidae</v>
          </cell>
          <cell r="I392">
            <v>19</v>
          </cell>
          <cell r="J392">
            <v>36</v>
          </cell>
          <cell r="K392">
            <v>193654</v>
          </cell>
          <cell r="N392" t="str">
            <v/>
          </cell>
          <cell r="P392" t="str">
            <v>*</v>
          </cell>
          <cell r="Q392" t="str">
            <v>AV</v>
          </cell>
          <cell r="BB392" t="str">
            <v>AV</v>
          </cell>
          <cell r="BF392" t="str">
            <v>AV</v>
          </cell>
          <cell r="BL392" t="str">
            <v>AV</v>
          </cell>
          <cell r="BM392" t="str">
            <v>AV</v>
          </cell>
          <cell r="BO392" t="str">
            <v>AV</v>
          </cell>
          <cell r="BW392" t="str">
            <v>AV</v>
          </cell>
          <cell r="BX392" t="str">
            <v>AV</v>
          </cell>
          <cell r="BZ392" t="str">
            <v>AV</v>
          </cell>
          <cell r="CB392" t="str">
            <v>AV</v>
          </cell>
          <cell r="FS392" t="str">
            <v>AV</v>
          </cell>
          <cell r="GZ392" t="str">
            <v>AV</v>
          </cell>
          <cell r="II392" t="str">
            <v>*</v>
          </cell>
        </row>
        <row r="393">
          <cell r="C393" t="str">
            <v>コシャクシギ</v>
          </cell>
          <cell r="D393" t="str">
            <v>Numenius minutus</v>
          </cell>
          <cell r="E393" t="str">
            <v>チドリ</v>
          </cell>
          <cell r="F393" t="str">
            <v>シギ</v>
          </cell>
          <cell r="G393" t="str">
            <v>Charadriiformes</v>
          </cell>
          <cell r="H393" t="str">
            <v>Scolopacidae</v>
          </cell>
          <cell r="I393">
            <v>19</v>
          </cell>
          <cell r="J393">
            <v>36</v>
          </cell>
          <cell r="K393">
            <v>193655</v>
          </cell>
          <cell r="N393" t="str">
            <v>草地</v>
          </cell>
          <cell r="O393" t="str">
            <v>旅鳥</v>
          </cell>
          <cell r="P393" t="str">
            <v>*</v>
          </cell>
          <cell r="Q393" t="str">
            <v>PV</v>
          </cell>
          <cell r="AW393" t="str">
            <v>PV</v>
          </cell>
          <cell r="CQ393" t="str">
            <v>PV</v>
          </cell>
          <cell r="DJ393" t="str">
            <v>PV</v>
          </cell>
          <cell r="DP393" t="str">
            <v>PV</v>
          </cell>
          <cell r="DY393" t="str">
            <v>PV</v>
          </cell>
          <cell r="EF393" t="str">
            <v>PV</v>
          </cell>
          <cell r="GF393" t="str">
            <v>PV</v>
          </cell>
          <cell r="GP393" t="str">
            <v>PV</v>
          </cell>
          <cell r="GW393" t="str">
            <v>PV</v>
          </cell>
          <cell r="GZ393" t="str">
            <v>PV</v>
          </cell>
          <cell r="HM393" t="str">
            <v>PV</v>
          </cell>
          <cell r="HR393" t="str">
            <v>PV</v>
          </cell>
          <cell r="HY393" t="str">
            <v>PV</v>
          </cell>
          <cell r="II393" t="str">
            <v>*</v>
          </cell>
        </row>
        <row r="394">
          <cell r="C394" t="str">
            <v>ヤマシギ</v>
          </cell>
          <cell r="D394" t="str">
            <v>Scolopax rusticola</v>
          </cell>
          <cell r="E394" t="str">
            <v>チドリ</v>
          </cell>
          <cell r="F394" t="str">
            <v>シギ</v>
          </cell>
          <cell r="G394" t="str">
            <v>Charadriiformes</v>
          </cell>
          <cell r="H394" t="str">
            <v>Scolopacidae</v>
          </cell>
          <cell r="I394">
            <v>19</v>
          </cell>
          <cell r="J394">
            <v>36</v>
          </cell>
          <cell r="K394">
            <v>193656</v>
          </cell>
          <cell r="N394" t="str">
            <v>森林周辺</v>
          </cell>
          <cell r="O394" t="str">
            <v>夏鳥/留鳥/冬鳥/不規則的繁殖鳥</v>
          </cell>
          <cell r="P394" t="str">
            <v>*</v>
          </cell>
          <cell r="Q394" t="str">
            <v>MB</v>
          </cell>
          <cell r="AN394" t="str">
            <v>MB</v>
          </cell>
          <cell r="AX394" t="str">
            <v>MB</v>
          </cell>
          <cell r="AY394" t="str">
            <v>RB,WV</v>
          </cell>
          <cell r="AZ394" t="str">
            <v>WV</v>
          </cell>
          <cell r="CA394" t="str">
            <v>CB</v>
          </cell>
          <cell r="CE394" t="str">
            <v>CB</v>
          </cell>
          <cell r="CQ394" t="str">
            <v>WV</v>
          </cell>
          <cell r="CY394" t="str">
            <v>WV</v>
          </cell>
          <cell r="DJ394" t="str">
            <v>WV</v>
          </cell>
          <cell r="DP394" t="str">
            <v>WV</v>
          </cell>
          <cell r="DY394" t="str">
            <v>WV</v>
          </cell>
          <cell r="ES394" t="str">
            <v>WV</v>
          </cell>
          <cell r="ET394" t="str">
            <v>WV</v>
          </cell>
          <cell r="EX394" t="str">
            <v>RB,WV</v>
          </cell>
          <cell r="EZ394" t="str">
            <v>RB,WV</v>
          </cell>
          <cell r="FC394" t="str">
            <v>RB,WV</v>
          </cell>
          <cell r="FE394" t="str">
            <v>RB,WV</v>
          </cell>
          <cell r="FH394" t="str">
            <v>RB,WV</v>
          </cell>
          <cell r="FJ394" t="str">
            <v>RB,WV</v>
          </cell>
          <cell r="GB394" t="str">
            <v>WV</v>
          </cell>
          <cell r="GO394" t="str">
            <v>WV</v>
          </cell>
          <cell r="GZ394" t="str">
            <v>WV</v>
          </cell>
          <cell r="HY394" t="str">
            <v>WV</v>
          </cell>
          <cell r="HZ394" t="str">
            <v>WV</v>
          </cell>
          <cell r="IE394" t="str">
            <v>WV</v>
          </cell>
          <cell r="II394" t="str">
            <v>*</v>
          </cell>
        </row>
        <row r="395">
          <cell r="C395" t="str">
            <v>アマミヤマシギ</v>
          </cell>
          <cell r="D395" t="str">
            <v>Scolopax mira</v>
          </cell>
          <cell r="E395" t="str">
            <v>チドリ</v>
          </cell>
          <cell r="F395" t="str">
            <v>シギ</v>
          </cell>
          <cell r="G395" t="str">
            <v>Charadriiformes</v>
          </cell>
          <cell r="H395" t="str">
            <v>Scolopacidae</v>
          </cell>
          <cell r="I395">
            <v>19</v>
          </cell>
          <cell r="J395">
            <v>36</v>
          </cell>
          <cell r="K395">
            <v>193657</v>
          </cell>
          <cell r="N395" t="str">
            <v>森林周辺</v>
          </cell>
          <cell r="P395" t="str">
            <v>*</v>
          </cell>
          <cell r="GP395" t="str">
            <v>RB</v>
          </cell>
          <cell r="GQ395" t="str">
            <v>WV</v>
          </cell>
          <cell r="GR395" t="str">
            <v>RB</v>
          </cell>
          <cell r="GS395" t="str">
            <v>RB</v>
          </cell>
          <cell r="GT395" t="str">
            <v>RB</v>
          </cell>
          <cell r="GU395" t="str">
            <v>RB</v>
          </cell>
          <cell r="GV395" t="str">
            <v>WV</v>
          </cell>
          <cell r="GZ395" t="str">
            <v>RB(北部)</v>
          </cell>
          <cell r="HE395" t="str">
            <v>IV</v>
          </cell>
          <cell r="HH395" t="str">
            <v>IV</v>
          </cell>
          <cell r="HJ395" t="str">
            <v>IV</v>
          </cell>
          <cell r="II395" t="str">
            <v>*</v>
          </cell>
        </row>
        <row r="396">
          <cell r="C396" t="str">
            <v>タシギ</v>
          </cell>
          <cell r="D396" t="str">
            <v>Gallinago gallinago</v>
          </cell>
          <cell r="E396" t="str">
            <v>チドリ</v>
          </cell>
          <cell r="F396" t="str">
            <v>シギ</v>
          </cell>
          <cell r="G396" t="str">
            <v>Charadriiformes</v>
          </cell>
          <cell r="H396" t="str">
            <v>Scolopacidae</v>
          </cell>
          <cell r="I396">
            <v>19</v>
          </cell>
          <cell r="J396">
            <v>36</v>
          </cell>
          <cell r="K396">
            <v>193658</v>
          </cell>
          <cell r="N396" t="str">
            <v>水域周辺</v>
          </cell>
          <cell r="O396" t="str">
            <v>旅鳥/冬鳥</v>
          </cell>
          <cell r="P396" t="str">
            <v>*</v>
          </cell>
          <cell r="Q396" t="str">
            <v>PV</v>
          </cell>
          <cell r="AN396" t="str">
            <v>PV</v>
          </cell>
          <cell r="AW396" t="str">
            <v>PV,WV</v>
          </cell>
          <cell r="CQ396" t="str">
            <v>PV,WV</v>
          </cell>
          <cell r="CY396" t="str">
            <v>WV</v>
          </cell>
          <cell r="DJ396" t="str">
            <v>PV,WV</v>
          </cell>
          <cell r="DP396" t="str">
            <v>PV,WV</v>
          </cell>
          <cell r="DY396" t="str">
            <v>PV,WV</v>
          </cell>
          <cell r="ES396" t="str">
            <v>WV</v>
          </cell>
          <cell r="ET396" t="str">
            <v>WV</v>
          </cell>
          <cell r="FH396" t="str">
            <v>WV,IV</v>
          </cell>
          <cell r="FI396" t="str">
            <v>WV,IV</v>
          </cell>
          <cell r="FP396" t="str">
            <v>IV</v>
          </cell>
          <cell r="FS396" t="str">
            <v>IV</v>
          </cell>
          <cell r="FV396" t="str">
            <v>IV</v>
          </cell>
          <cell r="GA396" t="str">
            <v>IV</v>
          </cell>
          <cell r="GF396" t="str">
            <v>WV</v>
          </cell>
          <cell r="GP396" t="str">
            <v>WV</v>
          </cell>
          <cell r="GZ396" t="str">
            <v>WV</v>
          </cell>
          <cell r="HD396" t="str">
            <v>WV</v>
          </cell>
          <cell r="HM396" t="str">
            <v>WV</v>
          </cell>
          <cell r="HR396" t="str">
            <v>WV</v>
          </cell>
          <cell r="HT396" t="str">
            <v>WV</v>
          </cell>
          <cell r="HY396" t="str">
            <v>WV</v>
          </cell>
          <cell r="HZ396" t="str">
            <v>WV</v>
          </cell>
          <cell r="IE396" t="str">
            <v>WV</v>
          </cell>
          <cell r="II396" t="str">
            <v>*</v>
          </cell>
        </row>
        <row r="397">
          <cell r="C397" t="str">
            <v>亜種タシギ</v>
          </cell>
          <cell r="D397" t="str">
            <v>Gallinago gallinago gallinago</v>
          </cell>
          <cell r="E397" t="str">
            <v>チドリ</v>
          </cell>
          <cell r="F397" t="str">
            <v>シギ</v>
          </cell>
          <cell r="G397" t="str">
            <v>Charadriiformes</v>
          </cell>
          <cell r="H397" t="str">
            <v>Scolopacidae</v>
          </cell>
          <cell r="I397">
            <v>19</v>
          </cell>
          <cell r="J397">
            <v>36</v>
          </cell>
          <cell r="K397">
            <v>193659</v>
          </cell>
          <cell r="L397" t="str">
            <v>△</v>
          </cell>
          <cell r="N397" t="str">
            <v/>
          </cell>
          <cell r="P397" t="str">
            <v>*</v>
          </cell>
          <cell r="Q397" t="str">
            <v>PV</v>
          </cell>
          <cell r="AN397" t="str">
            <v>PV</v>
          </cell>
          <cell r="AW397" t="str">
            <v>PV,WV</v>
          </cell>
          <cell r="CQ397" t="str">
            <v>PV,WV</v>
          </cell>
          <cell r="CY397" t="str">
            <v>WV</v>
          </cell>
          <cell r="DJ397" t="str">
            <v>PV,WV</v>
          </cell>
          <cell r="DP397" t="str">
            <v>PV,WV</v>
          </cell>
          <cell r="DY397" t="str">
            <v>PV,WV</v>
          </cell>
          <cell r="ES397" t="str">
            <v>WV</v>
          </cell>
          <cell r="ET397" t="str">
            <v>WV</v>
          </cell>
          <cell r="FH397" t="str">
            <v>WV,IV</v>
          </cell>
          <cell r="FI397" t="str">
            <v>WV,IV</v>
          </cell>
          <cell r="FP397" t="str">
            <v>IV</v>
          </cell>
          <cell r="FS397" t="str">
            <v>IV</v>
          </cell>
          <cell r="FV397" t="str">
            <v>IV</v>
          </cell>
          <cell r="GA397" t="str">
            <v>IV</v>
          </cell>
          <cell r="GF397" t="str">
            <v>WV</v>
          </cell>
          <cell r="GP397" t="str">
            <v>WV</v>
          </cell>
          <cell r="GZ397" t="str">
            <v>WV</v>
          </cell>
          <cell r="HD397" t="str">
            <v>WV</v>
          </cell>
          <cell r="HM397" t="str">
            <v>WV</v>
          </cell>
          <cell r="HR397" t="str">
            <v>WV</v>
          </cell>
          <cell r="HT397" t="str">
            <v>WV</v>
          </cell>
          <cell r="HY397" t="str">
            <v>WV</v>
          </cell>
          <cell r="HZ397" t="str">
            <v>WV</v>
          </cell>
          <cell r="IE397" t="str">
            <v>WV</v>
          </cell>
          <cell r="II397" t="str">
            <v>*</v>
          </cell>
        </row>
        <row r="398">
          <cell r="C398" t="str">
            <v>ハリオシギ</v>
          </cell>
          <cell r="D398" t="str">
            <v>Gallinago stenura</v>
          </cell>
          <cell r="E398" t="str">
            <v>チドリ</v>
          </cell>
          <cell r="F398" t="str">
            <v>シギ</v>
          </cell>
          <cell r="G398" t="str">
            <v>Charadriiformes</v>
          </cell>
          <cell r="H398" t="str">
            <v>Scolopacidae</v>
          </cell>
          <cell r="I398">
            <v>19</v>
          </cell>
          <cell r="J398">
            <v>36</v>
          </cell>
          <cell r="K398">
            <v>193660</v>
          </cell>
          <cell r="N398" t="str">
            <v>草地</v>
          </cell>
          <cell r="O398" t="str">
            <v>旅鳥</v>
          </cell>
          <cell r="P398" t="str">
            <v>*</v>
          </cell>
          <cell r="Q398" t="str">
            <v>PV</v>
          </cell>
          <cell r="AN398" t="str">
            <v>PV</v>
          </cell>
          <cell r="BG398" t="str">
            <v>PV</v>
          </cell>
          <cell r="BI398" t="str">
            <v>PV</v>
          </cell>
          <cell r="BL398" t="str">
            <v>PV</v>
          </cell>
          <cell r="BM398" t="str">
            <v>PV</v>
          </cell>
          <cell r="BV398" t="str">
            <v>PV</v>
          </cell>
          <cell r="BW398" t="str">
            <v>PV</v>
          </cell>
          <cell r="BZ398" t="str">
            <v>PV</v>
          </cell>
          <cell r="CI398" t="str">
            <v>PV</v>
          </cell>
          <cell r="CY398" t="str">
            <v>PV</v>
          </cell>
          <cell r="DX398" t="str">
            <v>PV</v>
          </cell>
          <cell r="FH398" t="str">
            <v>IV</v>
          </cell>
          <cell r="FP398" t="str">
            <v>IV</v>
          </cell>
          <cell r="FS398" t="str">
            <v>IV</v>
          </cell>
          <cell r="GP398" t="str">
            <v>PV</v>
          </cell>
          <cell r="GZ398" t="str">
            <v>PV</v>
          </cell>
          <cell r="HM398" t="str">
            <v>PV</v>
          </cell>
          <cell r="HR398" t="str">
            <v>PV</v>
          </cell>
          <cell r="HY398" t="str">
            <v>PV</v>
          </cell>
          <cell r="HZ398" t="str">
            <v>PV</v>
          </cell>
          <cell r="IE398" t="str">
            <v>IV</v>
          </cell>
          <cell r="II398" t="str">
            <v>*</v>
          </cell>
        </row>
        <row r="399">
          <cell r="C399" t="str">
            <v>チュウジシギ</v>
          </cell>
          <cell r="D399" t="str">
            <v>Gallinago megala</v>
          </cell>
          <cell r="E399" t="str">
            <v>チドリ</v>
          </cell>
          <cell r="F399" t="str">
            <v>シギ</v>
          </cell>
          <cell r="G399" t="str">
            <v>Charadriiformes</v>
          </cell>
          <cell r="H399" t="str">
            <v>Scolopacidae</v>
          </cell>
          <cell r="I399">
            <v>19</v>
          </cell>
          <cell r="J399">
            <v>36</v>
          </cell>
          <cell r="K399">
            <v>193661</v>
          </cell>
          <cell r="N399" t="str">
            <v>草地</v>
          </cell>
          <cell r="O399" t="str">
            <v>旅鳥</v>
          </cell>
          <cell r="P399" t="str">
            <v>*</v>
          </cell>
          <cell r="Q399" t="str">
            <v>PV</v>
          </cell>
          <cell r="AW399" t="str">
            <v>PV</v>
          </cell>
          <cell r="CQ399" t="str">
            <v>PV</v>
          </cell>
          <cell r="CY399" t="str">
            <v>PV</v>
          </cell>
          <cell r="DJ399" t="str">
            <v>PV</v>
          </cell>
          <cell r="DP399" t="str">
            <v>PV</v>
          </cell>
          <cell r="DY399" t="str">
            <v>PV</v>
          </cell>
          <cell r="FH399" t="str">
            <v>IV</v>
          </cell>
          <cell r="FJ399" t="str">
            <v>IV</v>
          </cell>
          <cell r="FS399" t="str">
            <v>IV</v>
          </cell>
          <cell r="GP399" t="str">
            <v>PV</v>
          </cell>
          <cell r="GZ399" t="str">
            <v>PV</v>
          </cell>
          <cell r="HM399" t="str">
            <v>PV</v>
          </cell>
          <cell r="HR399" t="str">
            <v>PV</v>
          </cell>
          <cell r="HY399" t="str">
            <v>PV</v>
          </cell>
          <cell r="HZ399" t="str">
            <v>PV</v>
          </cell>
          <cell r="IE399" t="str">
            <v>PV</v>
          </cell>
          <cell r="II399" t="str">
            <v>*</v>
          </cell>
        </row>
        <row r="400">
          <cell r="C400" t="str">
            <v>オオジシギ</v>
          </cell>
          <cell r="D400" t="str">
            <v>Gallinago hardwickii</v>
          </cell>
          <cell r="E400" t="str">
            <v>チドリ</v>
          </cell>
          <cell r="F400" t="str">
            <v>シギ</v>
          </cell>
          <cell r="G400" t="str">
            <v>Charadriiformes</v>
          </cell>
          <cell r="H400" t="str">
            <v>Scolopacidae</v>
          </cell>
          <cell r="I400">
            <v>19</v>
          </cell>
          <cell r="J400">
            <v>36</v>
          </cell>
          <cell r="K400">
            <v>193662</v>
          </cell>
          <cell r="N400" t="str">
            <v>草地</v>
          </cell>
          <cell r="O400" t="str">
            <v>旅鳥/夏鳥</v>
          </cell>
          <cell r="P400" t="str">
            <v>*</v>
          </cell>
          <cell r="Q400" t="str">
            <v>MB</v>
          </cell>
          <cell r="AO400" t="str">
            <v>MB</v>
          </cell>
          <cell r="AP400" t="str">
            <v>MB</v>
          </cell>
          <cell r="AQ400" t="str">
            <v>MB</v>
          </cell>
          <cell r="AX400" t="str">
            <v>MB</v>
          </cell>
          <cell r="AY400" t="str">
            <v>PV</v>
          </cell>
          <cell r="AZ400" t="str">
            <v>PV</v>
          </cell>
          <cell r="BJ400" t="str">
            <v>MB</v>
          </cell>
          <cell r="BT400" t="str">
            <v>MB</v>
          </cell>
          <cell r="CH400" t="str">
            <v>MB</v>
          </cell>
          <cell r="CQ400" t="str">
            <v>IV</v>
          </cell>
          <cell r="CY400" t="str">
            <v>IV</v>
          </cell>
          <cell r="DM400" t="str">
            <v>MB</v>
          </cell>
          <cell r="DU400" t="str">
            <v>MB</v>
          </cell>
          <cell r="DV400" t="str">
            <v>MB</v>
          </cell>
          <cell r="ES400" t="str">
            <v>IV</v>
          </cell>
          <cell r="FH400" t="str">
            <v>IV</v>
          </cell>
          <cell r="GF400" t="str">
            <v>IV</v>
          </cell>
          <cell r="GZ400" t="str">
            <v>IV</v>
          </cell>
          <cell r="HA400" t="str">
            <v>IV</v>
          </cell>
          <cell r="HR400" t="str">
            <v>IV</v>
          </cell>
          <cell r="HY400" t="str">
            <v>IV</v>
          </cell>
          <cell r="HZ400" t="str">
            <v>IV</v>
          </cell>
          <cell r="IG400" t="str">
            <v>IV</v>
          </cell>
          <cell r="II400" t="str">
            <v>*</v>
          </cell>
        </row>
        <row r="401">
          <cell r="C401" t="str">
            <v>アオシギ</v>
          </cell>
          <cell r="D401" t="str">
            <v>Gallinago solitaria</v>
          </cell>
          <cell r="E401" t="str">
            <v>チドリ</v>
          </cell>
          <cell r="F401" t="str">
            <v>シギ</v>
          </cell>
          <cell r="G401" t="str">
            <v>Charadriiformes</v>
          </cell>
          <cell r="H401" t="str">
            <v>Scolopacidae</v>
          </cell>
          <cell r="I401">
            <v>19</v>
          </cell>
          <cell r="J401">
            <v>36</v>
          </cell>
          <cell r="K401">
            <v>193663</v>
          </cell>
          <cell r="N401" t="str">
            <v>水域周辺</v>
          </cell>
          <cell r="O401" t="str">
            <v>冬鳥</v>
          </cell>
          <cell r="P401" t="str">
            <v>*</v>
          </cell>
          <cell r="Q401" t="str">
            <v>WV</v>
          </cell>
          <cell r="AO401" t="str">
            <v>WV</v>
          </cell>
          <cell r="AP401" t="str">
            <v>WV</v>
          </cell>
          <cell r="AQ401" t="str">
            <v>WV</v>
          </cell>
          <cell r="AW401" t="str">
            <v>WV</v>
          </cell>
          <cell r="CQ401" t="str">
            <v>WV</v>
          </cell>
          <cell r="CY401" t="str">
            <v>WV</v>
          </cell>
          <cell r="DJ401" t="str">
            <v>WV</v>
          </cell>
          <cell r="DP401" t="str">
            <v>WV</v>
          </cell>
          <cell r="DY401" t="str">
            <v>WV</v>
          </cell>
          <cell r="ES401" t="str">
            <v>WV</v>
          </cell>
          <cell r="FH401" t="str">
            <v>WV</v>
          </cell>
          <cell r="FS401" t="str">
            <v>WV</v>
          </cell>
          <cell r="GF401" t="str">
            <v>WV</v>
          </cell>
          <cell r="GP401" t="str">
            <v>WV</v>
          </cell>
          <cell r="GZ401" t="str">
            <v>WV</v>
          </cell>
          <cell r="HY401" t="str">
            <v>WV</v>
          </cell>
          <cell r="II401" t="str">
            <v>*</v>
          </cell>
        </row>
        <row r="402">
          <cell r="C402" t="str">
            <v>亜種アオシギ</v>
          </cell>
          <cell r="D402" t="str">
            <v>Gallinago solitaria japonica</v>
          </cell>
          <cell r="E402" t="str">
            <v>チドリ</v>
          </cell>
          <cell r="F402" t="str">
            <v>シギ</v>
          </cell>
          <cell r="G402" t="str">
            <v>Charadriiformes</v>
          </cell>
          <cell r="H402" t="str">
            <v>Scolopacidae</v>
          </cell>
          <cell r="I402">
            <v>19</v>
          </cell>
          <cell r="J402">
            <v>36</v>
          </cell>
          <cell r="K402">
            <v>193664</v>
          </cell>
          <cell r="L402" t="str">
            <v>△</v>
          </cell>
          <cell r="N402" t="str">
            <v/>
          </cell>
          <cell r="P402" t="str">
            <v>*</v>
          </cell>
          <cell r="Q402" t="str">
            <v>WV</v>
          </cell>
          <cell r="AO402" t="str">
            <v>WV</v>
          </cell>
          <cell r="AP402" t="str">
            <v>WV</v>
          </cell>
          <cell r="AQ402" t="str">
            <v>WV</v>
          </cell>
          <cell r="AW402" t="str">
            <v>WV</v>
          </cell>
          <cell r="CQ402" t="str">
            <v>WV</v>
          </cell>
          <cell r="CY402" t="str">
            <v>WV</v>
          </cell>
          <cell r="DJ402" t="str">
            <v>WV</v>
          </cell>
          <cell r="DP402" t="str">
            <v>WV</v>
          </cell>
          <cell r="DY402" t="str">
            <v>WV</v>
          </cell>
          <cell r="ES402" t="str">
            <v>WV</v>
          </cell>
          <cell r="FH402" t="str">
            <v>WV</v>
          </cell>
          <cell r="FS402" t="str">
            <v>WV</v>
          </cell>
          <cell r="GF402" t="str">
            <v>WV</v>
          </cell>
          <cell r="GP402" t="str">
            <v>WV</v>
          </cell>
          <cell r="GZ402" t="str">
            <v>WV</v>
          </cell>
          <cell r="HY402" t="str">
            <v>WV</v>
          </cell>
          <cell r="II402" t="str">
            <v>*</v>
          </cell>
        </row>
        <row r="403">
          <cell r="C403" t="str">
            <v>タシギ属の一種</v>
          </cell>
          <cell r="D403" t="str">
            <v>Gallinago sp.</v>
          </cell>
          <cell r="E403" t="str">
            <v>チドリ</v>
          </cell>
          <cell r="F403" t="str">
            <v>シギ</v>
          </cell>
          <cell r="G403" t="str">
            <v>Charadriiformes</v>
          </cell>
          <cell r="H403" t="str">
            <v>Scolopacidae</v>
          </cell>
          <cell r="I403">
            <v>19</v>
          </cell>
          <cell r="J403">
            <v>36</v>
          </cell>
          <cell r="K403">
            <v>193664.1</v>
          </cell>
          <cell r="M403" t="str">
            <v>20080305追加</v>
          </cell>
          <cell r="N403" t="str">
            <v/>
          </cell>
          <cell r="P403" t="str">
            <v>*</v>
          </cell>
          <cell r="II403" t="str">
            <v>*</v>
          </cell>
        </row>
        <row r="404">
          <cell r="C404" t="str">
            <v>コシギ</v>
          </cell>
          <cell r="D404" t="str">
            <v>Lymnocryptes minimus</v>
          </cell>
          <cell r="E404" t="str">
            <v>チドリ</v>
          </cell>
          <cell r="F404" t="str">
            <v>シギ</v>
          </cell>
          <cell r="G404" t="str">
            <v>Charadriiformes</v>
          </cell>
          <cell r="H404" t="str">
            <v>Scolopacidae</v>
          </cell>
          <cell r="I404">
            <v>19</v>
          </cell>
          <cell r="J404">
            <v>36</v>
          </cell>
          <cell r="K404">
            <v>193665</v>
          </cell>
          <cell r="N404" t="str">
            <v>水域周辺</v>
          </cell>
          <cell r="P404" t="str">
            <v>*</v>
          </cell>
          <cell r="Q404" t="str">
            <v>IV</v>
          </cell>
          <cell r="AO404" t="str">
            <v>IV</v>
          </cell>
          <cell r="BB404" t="str">
            <v>PV,IV</v>
          </cell>
          <cell r="BD404" t="str">
            <v>PV,IV</v>
          </cell>
          <cell r="BE404" t="str">
            <v>PV,IV</v>
          </cell>
          <cell r="BG404" t="str">
            <v>PV,IV</v>
          </cell>
          <cell r="BI404" t="str">
            <v>PV,IV</v>
          </cell>
          <cell r="BJ404" t="str">
            <v>PV,IV</v>
          </cell>
          <cell r="BK404" t="str">
            <v>PV,IV</v>
          </cell>
          <cell r="BL404" t="str">
            <v>PV,IV</v>
          </cell>
          <cell r="BM404" t="str">
            <v>PV,IV</v>
          </cell>
          <cell r="BN404" t="str">
            <v>PV,IV</v>
          </cell>
          <cell r="BV404" t="str">
            <v>PV,IV</v>
          </cell>
          <cell r="BW404" t="str">
            <v>PV,IV</v>
          </cell>
          <cell r="BZ404" t="str">
            <v>PV,IV</v>
          </cell>
          <cell r="CC404" t="str">
            <v>PV,IV</v>
          </cell>
          <cell r="CD404" t="str">
            <v>PV,IV</v>
          </cell>
          <cell r="CF404" t="str">
            <v>PV,IV</v>
          </cell>
          <cell r="CI404" t="str">
            <v>PV,IV</v>
          </cell>
          <cell r="CT404" t="str">
            <v>IV</v>
          </cell>
          <cell r="DH404" t="str">
            <v>IV</v>
          </cell>
          <cell r="DN404" t="str">
            <v>IV</v>
          </cell>
          <cell r="HZ404" t="str">
            <v>IV</v>
          </cell>
          <cell r="II404" t="str">
            <v>*</v>
          </cell>
        </row>
        <row r="405">
          <cell r="C405" t="str">
            <v>セイタカシギ</v>
          </cell>
          <cell r="D405" t="str">
            <v>Himantopus himantopus</v>
          </cell>
          <cell r="E405" t="str">
            <v>チドリ</v>
          </cell>
          <cell r="F405" t="str">
            <v>セイタカシギ</v>
          </cell>
          <cell r="G405" t="str">
            <v>Charadriiformes</v>
          </cell>
          <cell r="H405" t="str">
            <v>Recurvirostridae</v>
          </cell>
          <cell r="I405">
            <v>19</v>
          </cell>
          <cell r="J405">
            <v>37</v>
          </cell>
          <cell r="K405">
            <v>193701</v>
          </cell>
          <cell r="N405" t="str">
            <v>水域周辺</v>
          </cell>
          <cell r="O405" t="str">
            <v>不規則的旅鳥/留鳥</v>
          </cell>
          <cell r="P405" t="str">
            <v>*</v>
          </cell>
          <cell r="Q405" t="str">
            <v>IV,AV(1994/5)</v>
          </cell>
          <cell r="AW405" t="str">
            <v>IV</v>
          </cell>
          <cell r="BK405" t="str">
            <v>AV(1986/10)</v>
          </cell>
          <cell r="BL405" t="str">
            <v>RB</v>
          </cell>
          <cell r="BW405" t="str">
            <v>RB</v>
          </cell>
          <cell r="CQ405" t="str">
            <v>IV</v>
          </cell>
          <cell r="DJ405" t="str">
            <v>IV</v>
          </cell>
          <cell r="DP405" t="str">
            <v>IV</v>
          </cell>
          <cell r="FS405" t="str">
            <v>IV</v>
          </cell>
          <cell r="GC405" t="str">
            <v>IV</v>
          </cell>
          <cell r="GO405" t="str">
            <v>PV</v>
          </cell>
          <cell r="GZ405" t="str">
            <v>PV,AV(1987/5,6)</v>
          </cell>
          <cell r="HM405" t="str">
            <v>PV</v>
          </cell>
          <cell r="HZ405" t="str">
            <v>PV</v>
          </cell>
          <cell r="IF405" t="str">
            <v>IV</v>
          </cell>
          <cell r="IG405" t="str">
            <v>IV</v>
          </cell>
          <cell r="II405" t="str">
            <v>*</v>
          </cell>
        </row>
        <row r="406">
          <cell r="C406" t="str">
            <v>亜種セイタカシギ</v>
          </cell>
          <cell r="D406" t="str">
            <v>Himantopus himantopus himantopus</v>
          </cell>
          <cell r="E406" t="str">
            <v>チドリ</v>
          </cell>
          <cell r="F406" t="str">
            <v>セイタカシギ</v>
          </cell>
          <cell r="G406" t="str">
            <v>Charadriiformes</v>
          </cell>
          <cell r="H406" t="str">
            <v>Recurvirostridae</v>
          </cell>
          <cell r="I406">
            <v>19</v>
          </cell>
          <cell r="J406">
            <v>37</v>
          </cell>
          <cell r="K406">
            <v>193702</v>
          </cell>
          <cell r="L406" t="str">
            <v>△</v>
          </cell>
          <cell r="N406" t="str">
            <v/>
          </cell>
          <cell r="P406" t="str">
            <v>*</v>
          </cell>
          <cell r="Q406" t="str">
            <v>IV</v>
          </cell>
          <cell r="AW406" t="str">
            <v>IV</v>
          </cell>
          <cell r="BL406" t="str">
            <v>RB</v>
          </cell>
          <cell r="BW406" t="str">
            <v>RB</v>
          </cell>
          <cell r="CQ406" t="str">
            <v>IV</v>
          </cell>
          <cell r="DJ406" t="str">
            <v>IV</v>
          </cell>
          <cell r="DP406" t="str">
            <v>IV</v>
          </cell>
          <cell r="FS406" t="str">
            <v>IV</v>
          </cell>
          <cell r="GC406" t="str">
            <v>IV</v>
          </cell>
          <cell r="GO406" t="str">
            <v>PV</v>
          </cell>
          <cell r="GZ406" t="str">
            <v>PV</v>
          </cell>
          <cell r="HM406" t="str">
            <v>PV</v>
          </cell>
          <cell r="HZ406" t="str">
            <v>PV</v>
          </cell>
          <cell r="IF406" t="str">
            <v>IV</v>
          </cell>
          <cell r="IG406" t="str">
            <v>IV</v>
          </cell>
          <cell r="II406" t="str">
            <v>*</v>
          </cell>
        </row>
        <row r="407">
          <cell r="C407" t="str">
            <v>亜種オーストラリアセイタカシギ</v>
          </cell>
          <cell r="D407" t="str">
            <v>Himantopus himantopus leucocephalus</v>
          </cell>
          <cell r="E407" t="str">
            <v>チドリ</v>
          </cell>
          <cell r="F407" t="str">
            <v>セイタカシギ</v>
          </cell>
          <cell r="G407" t="str">
            <v>Charadriiformes</v>
          </cell>
          <cell r="H407" t="str">
            <v>Recurvirostridae</v>
          </cell>
          <cell r="I407">
            <v>19</v>
          </cell>
          <cell r="J407">
            <v>37</v>
          </cell>
          <cell r="K407">
            <v>193703</v>
          </cell>
          <cell r="L407" t="str">
            <v>△</v>
          </cell>
          <cell r="N407" t="str">
            <v/>
          </cell>
          <cell r="P407" t="str">
            <v>*</v>
          </cell>
          <cell r="Q407" t="str">
            <v>AV(1994/5)</v>
          </cell>
          <cell r="BK407" t="str">
            <v>AV(1986/10)</v>
          </cell>
          <cell r="GZ407" t="str">
            <v>AV(1987/5,6)</v>
          </cell>
          <cell r="II407" t="str">
            <v>*</v>
          </cell>
        </row>
        <row r="408">
          <cell r="C408" t="str">
            <v>ソリハシセイタカシギ</v>
          </cell>
          <cell r="D408" t="str">
            <v>Recurvirostra avosetta</v>
          </cell>
          <cell r="E408" t="str">
            <v>チドリ</v>
          </cell>
          <cell r="F408" t="str">
            <v>セイタカシギ</v>
          </cell>
          <cell r="G408" t="str">
            <v>Charadriiformes</v>
          </cell>
          <cell r="H408" t="str">
            <v>Recurvirostridae</v>
          </cell>
          <cell r="I408">
            <v>19</v>
          </cell>
          <cell r="J408">
            <v>37</v>
          </cell>
          <cell r="K408">
            <v>193704</v>
          </cell>
          <cell r="N408" t="str">
            <v>水域周辺</v>
          </cell>
          <cell r="O408" t="str">
            <v>不規則的旅鳥</v>
          </cell>
          <cell r="P408" t="str">
            <v>*</v>
          </cell>
          <cell r="Q408" t="str">
            <v>IV</v>
          </cell>
          <cell r="BB408" t="str">
            <v>IV</v>
          </cell>
          <cell r="BD408" t="str">
            <v>IV</v>
          </cell>
          <cell r="BL408" t="str">
            <v>IV</v>
          </cell>
          <cell r="BM408" t="str">
            <v>IV</v>
          </cell>
          <cell r="BW408" t="str">
            <v>IV</v>
          </cell>
          <cell r="BY408" t="str">
            <v>IV</v>
          </cell>
          <cell r="CC408" t="str">
            <v>IV</v>
          </cell>
          <cell r="CF408" t="str">
            <v>IV</v>
          </cell>
          <cell r="CG408" t="str">
            <v>IV</v>
          </cell>
          <cell r="CI408" t="str">
            <v>IV</v>
          </cell>
          <cell r="DS408" t="str">
            <v>IV</v>
          </cell>
          <cell r="DT408" t="str">
            <v>IV</v>
          </cell>
          <cell r="DV408" t="str">
            <v>IV</v>
          </cell>
          <cell r="DW408" t="str">
            <v>IV</v>
          </cell>
          <cell r="FH408" t="str">
            <v>IV</v>
          </cell>
          <cell r="FS408" t="str">
            <v>IV</v>
          </cell>
          <cell r="GZ408" t="str">
            <v>IV</v>
          </cell>
          <cell r="HR408" t="str">
            <v>IV</v>
          </cell>
          <cell r="II408" t="str">
            <v>*</v>
          </cell>
        </row>
        <row r="409">
          <cell r="C409" t="str">
            <v>ハイイロヒレアシシギ</v>
          </cell>
          <cell r="D409" t="str">
            <v>Phalaropus fulicarius</v>
          </cell>
          <cell r="E409" t="str">
            <v>チドリ</v>
          </cell>
          <cell r="F409" t="str">
            <v>ヒレアシシギ</v>
          </cell>
          <cell r="G409" t="str">
            <v>Charadriiformes</v>
          </cell>
          <cell r="H409" t="str">
            <v>Phalaropodidae</v>
          </cell>
          <cell r="I409">
            <v>19</v>
          </cell>
          <cell r="J409">
            <v>38</v>
          </cell>
          <cell r="K409">
            <v>193801</v>
          </cell>
          <cell r="N409" t="str">
            <v>水域</v>
          </cell>
          <cell r="P409" t="str">
            <v>*</v>
          </cell>
          <cell r="Q409" t="str">
            <v>PV</v>
          </cell>
          <cell r="AW409" t="str">
            <v>PV</v>
          </cell>
          <cell r="DJ409" t="str">
            <v>PV</v>
          </cell>
          <cell r="DP409" t="str">
            <v>PV</v>
          </cell>
          <cell r="FH409" t="str">
            <v>PV</v>
          </cell>
          <cell r="II409" t="str">
            <v>*</v>
          </cell>
        </row>
        <row r="410">
          <cell r="C410" t="str">
            <v>アカエリヒレアシシギ</v>
          </cell>
          <cell r="D410" t="str">
            <v>Phalaropus lobatus</v>
          </cell>
          <cell r="E410" t="str">
            <v>チドリ</v>
          </cell>
          <cell r="F410" t="str">
            <v>ヒレアシシギ</v>
          </cell>
          <cell r="G410" t="str">
            <v>Charadriiformes</v>
          </cell>
          <cell r="H410" t="str">
            <v>Phalaropodidae</v>
          </cell>
          <cell r="I410">
            <v>19</v>
          </cell>
          <cell r="J410">
            <v>38</v>
          </cell>
          <cell r="K410">
            <v>193802</v>
          </cell>
          <cell r="N410" t="str">
            <v>水域周辺</v>
          </cell>
          <cell r="P410" t="str">
            <v>*</v>
          </cell>
          <cell r="Q410" t="str">
            <v>PV</v>
          </cell>
          <cell r="AN410" t="str">
            <v>PV</v>
          </cell>
          <cell r="AW410" t="str">
            <v>PV</v>
          </cell>
          <cell r="CQ410" t="str">
            <v>PV</v>
          </cell>
          <cell r="CY410" t="str">
            <v>PV</v>
          </cell>
          <cell r="DJ410" t="str">
            <v>PV</v>
          </cell>
          <cell r="DP410" t="str">
            <v>PV</v>
          </cell>
          <cell r="DY410" t="str">
            <v>PV</v>
          </cell>
          <cell r="EX410" t="str">
            <v>PV</v>
          </cell>
          <cell r="EZ410" t="str">
            <v>PV</v>
          </cell>
          <cell r="FC410" t="str">
            <v>PV</v>
          </cell>
          <cell r="FH410" t="str">
            <v>PV</v>
          </cell>
          <cell r="GP410" t="str">
            <v>PV</v>
          </cell>
          <cell r="GQ410" t="str">
            <v>PV</v>
          </cell>
          <cell r="GX410" t="str">
            <v>PV</v>
          </cell>
          <cell r="II410" t="str">
            <v>*</v>
          </cell>
        </row>
        <row r="411">
          <cell r="C411" t="str">
            <v>アメリカヒレアシシギ</v>
          </cell>
          <cell r="D411" t="str">
            <v>Phalaropus tricolor</v>
          </cell>
          <cell r="E411" t="str">
            <v>チドリ</v>
          </cell>
          <cell r="F411" t="str">
            <v>ヒレアシシギ</v>
          </cell>
          <cell r="G411" t="str">
            <v>Charadriiformes</v>
          </cell>
          <cell r="H411" t="str">
            <v>Phalaropodidae</v>
          </cell>
          <cell r="I411">
            <v>19</v>
          </cell>
          <cell r="J411">
            <v>38</v>
          </cell>
          <cell r="K411">
            <v>193803</v>
          </cell>
          <cell r="N411" t="str">
            <v/>
          </cell>
          <cell r="P411" t="str">
            <v>*</v>
          </cell>
          <cell r="BW411" t="str">
            <v>AV(1985/5,1986/7)</v>
          </cell>
          <cell r="II411" t="str">
            <v>*</v>
          </cell>
        </row>
        <row r="412">
          <cell r="C412" t="str">
            <v>ツバメチドリ</v>
          </cell>
          <cell r="D412" t="str">
            <v>Glareola maldivarum</v>
          </cell>
          <cell r="E412" t="str">
            <v>チドリ</v>
          </cell>
          <cell r="F412" t="str">
            <v>ツバメチドリ</v>
          </cell>
          <cell r="G412" t="str">
            <v>Charadriiformes</v>
          </cell>
          <cell r="H412" t="str">
            <v>Glareolidae</v>
          </cell>
          <cell r="I412">
            <v>19</v>
          </cell>
          <cell r="J412">
            <v>39</v>
          </cell>
          <cell r="K412">
            <v>193901</v>
          </cell>
          <cell r="N412" t="str">
            <v>草地</v>
          </cell>
          <cell r="O412" t="str">
            <v>不規則的旅鳥/旅鳥/夏鳥</v>
          </cell>
          <cell r="P412" t="str">
            <v>*</v>
          </cell>
          <cell r="Q412" t="str">
            <v>IV</v>
          </cell>
          <cell r="AO412" t="str">
            <v>IV</v>
          </cell>
          <cell r="AW412" t="str">
            <v>IV,PV</v>
          </cell>
          <cell r="BH412" t="str">
            <v>MB</v>
          </cell>
          <cell r="BJ412" t="str">
            <v>MB</v>
          </cell>
          <cell r="BK412" t="str">
            <v>MB</v>
          </cell>
          <cell r="BW412" t="str">
            <v>MB</v>
          </cell>
          <cell r="CC412" t="str">
            <v>MB</v>
          </cell>
          <cell r="CQ412" t="str">
            <v>IV</v>
          </cell>
          <cell r="DJ412" t="str">
            <v>IV,PV</v>
          </cell>
          <cell r="DK412" t="str">
            <v>MB</v>
          </cell>
          <cell r="DP412" t="str">
            <v>IV,PV</v>
          </cell>
          <cell r="DR412" t="str">
            <v>MB</v>
          </cell>
          <cell r="DV412" t="str">
            <v>MB</v>
          </cell>
          <cell r="DW412" t="str">
            <v>MB</v>
          </cell>
          <cell r="DX412" t="str">
            <v>MB</v>
          </cell>
          <cell r="FH412" t="str">
            <v>IV</v>
          </cell>
          <cell r="GB412" t="str">
            <v>IV</v>
          </cell>
          <cell r="GP412" t="str">
            <v>IV</v>
          </cell>
          <cell r="GX412" t="str">
            <v>IV</v>
          </cell>
          <cell r="GZ412" t="str">
            <v>MB</v>
          </cell>
          <cell r="HR412" t="str">
            <v>MB</v>
          </cell>
          <cell r="HT412" t="str">
            <v>MB</v>
          </cell>
          <cell r="HZ412" t="str">
            <v>MB</v>
          </cell>
          <cell r="IG412" t="str">
            <v>IV</v>
          </cell>
          <cell r="II412" t="str">
            <v>*</v>
          </cell>
        </row>
        <row r="413">
          <cell r="C413" t="str">
            <v>オオトウゾクカモメ</v>
          </cell>
          <cell r="D413" t="str">
            <v>Catharacta maccormicki</v>
          </cell>
          <cell r="E413" t="str">
            <v>チドリ</v>
          </cell>
          <cell r="F413" t="str">
            <v>トウゾクカモメ</v>
          </cell>
          <cell r="G413" t="str">
            <v>Charadriiformes</v>
          </cell>
          <cell r="H413" t="str">
            <v>Stercorariidae</v>
          </cell>
          <cell r="I413">
            <v>19</v>
          </cell>
          <cell r="J413">
            <v>40</v>
          </cell>
          <cell r="K413">
            <v>194001</v>
          </cell>
          <cell r="N413" t="str">
            <v>水域</v>
          </cell>
          <cell r="P413" t="str">
            <v>*</v>
          </cell>
          <cell r="Q413" t="str">
            <v>PV</v>
          </cell>
          <cell r="AN413" t="str">
            <v>PV</v>
          </cell>
          <cell r="AX413" t="str">
            <v>PV</v>
          </cell>
          <cell r="AY413" t="str">
            <v>PV</v>
          </cell>
          <cell r="EW413" t="str">
            <v>PV</v>
          </cell>
          <cell r="II413" t="str">
            <v>*</v>
          </cell>
        </row>
        <row r="414">
          <cell r="C414" t="str">
            <v>トウゾクカモメ</v>
          </cell>
          <cell r="D414" t="str">
            <v>Stercorarius pomarinus</v>
          </cell>
          <cell r="E414" t="str">
            <v>チドリ</v>
          </cell>
          <cell r="F414" t="str">
            <v>トウゾクカモメ</v>
          </cell>
          <cell r="G414" t="str">
            <v>Charadriiformes</v>
          </cell>
          <cell r="H414" t="str">
            <v>Stercorariidae</v>
          </cell>
          <cell r="I414">
            <v>19</v>
          </cell>
          <cell r="J414">
            <v>40</v>
          </cell>
          <cell r="K414">
            <v>194002</v>
          </cell>
          <cell r="N414" t="str">
            <v>水域</v>
          </cell>
          <cell r="O414" t="str">
            <v>旅鳥</v>
          </cell>
          <cell r="P414" t="str">
            <v>*</v>
          </cell>
          <cell r="Q414" t="str">
            <v>PV</v>
          </cell>
          <cell r="AN414" t="str">
            <v>PV</v>
          </cell>
          <cell r="AW414" t="str">
            <v>PV</v>
          </cell>
          <cell r="CQ414" t="str">
            <v>PV</v>
          </cell>
          <cell r="DJ414" t="str">
            <v>PV</v>
          </cell>
          <cell r="DP414" t="str">
            <v>PV</v>
          </cell>
          <cell r="GZ414" t="str">
            <v>PV</v>
          </cell>
          <cell r="HY414" t="str">
            <v>PV</v>
          </cell>
          <cell r="II414" t="str">
            <v>*</v>
          </cell>
        </row>
        <row r="415">
          <cell r="C415" t="str">
            <v>クロトウゾクカモメ</v>
          </cell>
          <cell r="D415" t="str">
            <v>Stercorarius parasiticus</v>
          </cell>
          <cell r="E415" t="str">
            <v>チドリ</v>
          </cell>
          <cell r="F415" t="str">
            <v>トウゾクカモメ</v>
          </cell>
          <cell r="G415" t="str">
            <v>Charadriiformes</v>
          </cell>
          <cell r="H415" t="str">
            <v>Stercorariidae</v>
          </cell>
          <cell r="I415">
            <v>19</v>
          </cell>
          <cell r="J415">
            <v>40</v>
          </cell>
          <cell r="K415">
            <v>194003</v>
          </cell>
          <cell r="N415" t="str">
            <v>水域</v>
          </cell>
          <cell r="O415" t="str">
            <v>旅鳥</v>
          </cell>
          <cell r="P415" t="str">
            <v>*</v>
          </cell>
          <cell r="Q415" t="str">
            <v>PV</v>
          </cell>
          <cell r="AN415" t="str">
            <v>PV</v>
          </cell>
          <cell r="AW415" t="str">
            <v>PV</v>
          </cell>
          <cell r="DP415" t="str">
            <v>PV</v>
          </cell>
          <cell r="EW415" t="str">
            <v>PV</v>
          </cell>
          <cell r="FM415" t="str">
            <v>PV</v>
          </cell>
          <cell r="II415" t="str">
            <v>*</v>
          </cell>
        </row>
        <row r="416">
          <cell r="C416" t="str">
            <v>シロハラトウゾクカモメ</v>
          </cell>
          <cell r="D416" t="str">
            <v>Stercorarius longicaudus</v>
          </cell>
          <cell r="E416" t="str">
            <v>チドリ</v>
          </cell>
          <cell r="F416" t="str">
            <v>トウゾクカモメ</v>
          </cell>
          <cell r="G416" t="str">
            <v>Charadriiformes</v>
          </cell>
          <cell r="H416" t="str">
            <v>Stercorariidae</v>
          </cell>
          <cell r="I416">
            <v>19</v>
          </cell>
          <cell r="J416">
            <v>40</v>
          </cell>
          <cell r="K416">
            <v>194004</v>
          </cell>
          <cell r="N416" t="str">
            <v>水域</v>
          </cell>
          <cell r="P416" t="str">
            <v>*</v>
          </cell>
          <cell r="Q416" t="str">
            <v>PV</v>
          </cell>
          <cell r="AO416" t="str">
            <v>PV</v>
          </cell>
          <cell r="AW416" t="str">
            <v>PV</v>
          </cell>
          <cell r="DP416" t="str">
            <v>PV</v>
          </cell>
          <cell r="EW416" t="str">
            <v>PV</v>
          </cell>
          <cell r="GZ416" t="str">
            <v>PV</v>
          </cell>
          <cell r="II416" t="str">
            <v>*</v>
          </cell>
        </row>
        <row r="417">
          <cell r="C417" t="str">
            <v>オオズグロカモメ</v>
          </cell>
          <cell r="D417" t="str">
            <v>Larus ichthyaetus</v>
          </cell>
          <cell r="E417" t="str">
            <v>チドリ</v>
          </cell>
          <cell r="F417" t="str">
            <v>カモメ</v>
          </cell>
          <cell r="G417" t="str">
            <v>Charadriiformes</v>
          </cell>
          <cell r="H417" t="str">
            <v>Laridae</v>
          </cell>
          <cell r="I417">
            <v>19</v>
          </cell>
          <cell r="J417">
            <v>41</v>
          </cell>
          <cell r="K417">
            <v>194101</v>
          </cell>
          <cell r="N417" t="str">
            <v/>
          </cell>
          <cell r="P417" t="str">
            <v>*</v>
          </cell>
          <cell r="CC417" t="str">
            <v>AV</v>
          </cell>
          <cell r="DS417" t="str">
            <v>AV</v>
          </cell>
          <cell r="DV417" t="str">
            <v>AV</v>
          </cell>
          <cell r="DX417" t="str">
            <v>AV</v>
          </cell>
          <cell r="GZ417" t="str">
            <v>AV</v>
          </cell>
          <cell r="II417" t="str">
            <v>*</v>
          </cell>
        </row>
        <row r="418">
          <cell r="C418" t="str">
            <v>ユリカモメ</v>
          </cell>
          <cell r="D418" t="str">
            <v>Larus ridibundus</v>
          </cell>
          <cell r="E418" t="str">
            <v>チドリ</v>
          </cell>
          <cell r="F418" t="str">
            <v>カモメ</v>
          </cell>
          <cell r="G418" t="str">
            <v>Charadriiformes</v>
          </cell>
          <cell r="H418" t="str">
            <v>Laridae</v>
          </cell>
          <cell r="I418">
            <v>19</v>
          </cell>
          <cell r="J418">
            <v>41</v>
          </cell>
          <cell r="K418">
            <v>194102</v>
          </cell>
          <cell r="N418" t="str">
            <v>水域</v>
          </cell>
          <cell r="O418" t="str">
            <v>冬鳥</v>
          </cell>
          <cell r="P418" t="str">
            <v>*</v>
          </cell>
          <cell r="Q418" t="str">
            <v>PV</v>
          </cell>
          <cell r="AN418" t="str">
            <v>PV</v>
          </cell>
          <cell r="AW418" t="str">
            <v>WV</v>
          </cell>
          <cell r="CQ418" t="str">
            <v>WV</v>
          </cell>
          <cell r="DJ418" t="str">
            <v>WV</v>
          </cell>
          <cell r="DP418" t="str">
            <v>WV</v>
          </cell>
          <cell r="ET418" t="str">
            <v>WV</v>
          </cell>
          <cell r="EX418" t="str">
            <v>WV</v>
          </cell>
          <cell r="FH418" t="str">
            <v>WV</v>
          </cell>
          <cell r="FN418" t="str">
            <v>WV</v>
          </cell>
          <cell r="FS418" t="str">
            <v>WV</v>
          </cell>
          <cell r="FV418" t="str">
            <v>WV</v>
          </cell>
          <cell r="GB418" t="str">
            <v>WV</v>
          </cell>
          <cell r="GE418" t="str">
            <v>WV</v>
          </cell>
          <cell r="GP418" t="str">
            <v>WV</v>
          </cell>
          <cell r="GZ418" t="str">
            <v>WV</v>
          </cell>
          <cell r="II418" t="str">
            <v>*</v>
          </cell>
        </row>
        <row r="419">
          <cell r="C419" t="str">
            <v>ハシボソカモメ</v>
          </cell>
          <cell r="D419" t="str">
            <v>Larus genei</v>
          </cell>
          <cell r="E419" t="str">
            <v>チドリ</v>
          </cell>
          <cell r="F419" t="str">
            <v>カモメ</v>
          </cell>
          <cell r="G419" t="str">
            <v>Charadriiformes</v>
          </cell>
          <cell r="H419" t="str">
            <v>Laridae</v>
          </cell>
          <cell r="I419">
            <v>19</v>
          </cell>
          <cell r="J419">
            <v>41</v>
          </cell>
          <cell r="K419">
            <v>194103</v>
          </cell>
          <cell r="N419" t="str">
            <v/>
          </cell>
          <cell r="P419" t="str">
            <v>*</v>
          </cell>
          <cell r="DR419" t="str">
            <v>AV(1984/2～3,1985/1～3,1986/12,1988/1～3)</v>
          </cell>
          <cell r="II419" t="str">
            <v>*</v>
          </cell>
        </row>
        <row r="420">
          <cell r="C420" t="str">
            <v>セグロカモメ</v>
          </cell>
          <cell r="D420" t="str">
            <v>Larus argentatus</v>
          </cell>
          <cell r="E420" t="str">
            <v>チドリ</v>
          </cell>
          <cell r="F420" t="str">
            <v>カモメ</v>
          </cell>
          <cell r="G420" t="str">
            <v>Charadriiformes</v>
          </cell>
          <cell r="H420" t="str">
            <v>Laridae</v>
          </cell>
          <cell r="I420">
            <v>19</v>
          </cell>
          <cell r="J420">
            <v>41</v>
          </cell>
          <cell r="K420">
            <v>194104</v>
          </cell>
          <cell r="N420" t="str">
            <v>水域</v>
          </cell>
          <cell r="O420" t="str">
            <v>冬鳥</v>
          </cell>
          <cell r="P420" t="str">
            <v>*</v>
          </cell>
          <cell r="Q420" t="str">
            <v>WV</v>
          </cell>
          <cell r="AN420" t="str">
            <v>WV</v>
          </cell>
          <cell r="AW420" t="str">
            <v>WV</v>
          </cell>
          <cell r="CQ420" t="str">
            <v>WV</v>
          </cell>
          <cell r="CY420" t="str">
            <v>WV</v>
          </cell>
          <cell r="DJ420" t="str">
            <v>WV</v>
          </cell>
          <cell r="DP420" t="str">
            <v>WV</v>
          </cell>
          <cell r="DY420" t="str">
            <v>WV</v>
          </cell>
          <cell r="ES420" t="str">
            <v>WV</v>
          </cell>
          <cell r="ET420" t="str">
            <v>WV</v>
          </cell>
          <cell r="EX420" t="str">
            <v>WV</v>
          </cell>
          <cell r="FH420" t="str">
            <v>WV</v>
          </cell>
          <cell r="FN420" t="str">
            <v>WV</v>
          </cell>
          <cell r="FS420" t="str">
            <v>WV</v>
          </cell>
          <cell r="FV420" t="str">
            <v>WV</v>
          </cell>
          <cell r="GB420" t="str">
            <v>WV</v>
          </cell>
          <cell r="GE420" t="str">
            <v>WV</v>
          </cell>
          <cell r="GP420" t="str">
            <v>IV</v>
          </cell>
          <cell r="GZ420" t="str">
            <v>IV</v>
          </cell>
          <cell r="HR420" t="str">
            <v>IV</v>
          </cell>
          <cell r="HY420" t="str">
            <v>IV</v>
          </cell>
          <cell r="HZ420" t="str">
            <v>IV</v>
          </cell>
          <cell r="IG420" t="str">
            <v>IV</v>
          </cell>
          <cell r="II420" t="str">
            <v>*</v>
          </cell>
        </row>
        <row r="421">
          <cell r="C421" t="str">
            <v>亜種セグロカモメ</v>
          </cell>
          <cell r="D421" t="str">
            <v>Larus argentatus vegae</v>
          </cell>
          <cell r="E421" t="str">
            <v>チドリ</v>
          </cell>
          <cell r="F421" t="str">
            <v>カモメ</v>
          </cell>
          <cell r="G421" t="str">
            <v>Charadriiformes</v>
          </cell>
          <cell r="H421" t="str">
            <v>Laridae</v>
          </cell>
          <cell r="I421">
            <v>19</v>
          </cell>
          <cell r="J421">
            <v>41</v>
          </cell>
          <cell r="K421">
            <v>194105</v>
          </cell>
          <cell r="L421" t="str">
            <v>△</v>
          </cell>
          <cell r="N421" t="str">
            <v/>
          </cell>
          <cell r="P421" t="str">
            <v>*</v>
          </cell>
          <cell r="Q421" t="str">
            <v>WV</v>
          </cell>
          <cell r="AN421" t="str">
            <v>WV</v>
          </cell>
          <cell r="AW421" t="str">
            <v>WV</v>
          </cell>
          <cell r="CQ421" t="str">
            <v>WV</v>
          </cell>
          <cell r="CY421" t="str">
            <v>WV</v>
          </cell>
          <cell r="DJ421" t="str">
            <v>WV</v>
          </cell>
          <cell r="DP421" t="str">
            <v>WV</v>
          </cell>
          <cell r="DY421" t="str">
            <v>WV</v>
          </cell>
          <cell r="ES421" t="str">
            <v>WV</v>
          </cell>
          <cell r="ET421" t="str">
            <v>WV</v>
          </cell>
          <cell r="EX421" t="str">
            <v>WV</v>
          </cell>
          <cell r="FH421" t="str">
            <v>WV</v>
          </cell>
          <cell r="FN421" t="str">
            <v>WV</v>
          </cell>
          <cell r="FS421" t="str">
            <v>WV</v>
          </cell>
          <cell r="FV421" t="str">
            <v>WV</v>
          </cell>
          <cell r="GB421" t="str">
            <v>WV</v>
          </cell>
          <cell r="GE421" t="str">
            <v>WV</v>
          </cell>
          <cell r="GP421" t="str">
            <v>IV</v>
          </cell>
          <cell r="GZ421" t="str">
            <v>IV</v>
          </cell>
          <cell r="HR421" t="str">
            <v>IV</v>
          </cell>
          <cell r="HY421" t="str">
            <v>IV</v>
          </cell>
          <cell r="HZ421" t="str">
            <v>IV</v>
          </cell>
          <cell r="IG421" t="str">
            <v>IV</v>
          </cell>
          <cell r="II421" t="str">
            <v>*</v>
          </cell>
        </row>
        <row r="422">
          <cell r="C422" t="str">
            <v>オオセグロカモメ</v>
          </cell>
          <cell r="D422" t="str">
            <v>Larus schistisagus</v>
          </cell>
          <cell r="E422" t="str">
            <v>チドリ</v>
          </cell>
          <cell r="F422" t="str">
            <v>カモメ</v>
          </cell>
          <cell r="G422" t="str">
            <v>Charadriiformes</v>
          </cell>
          <cell r="H422" t="str">
            <v>Laridae</v>
          </cell>
          <cell r="I422">
            <v>19</v>
          </cell>
          <cell r="J422">
            <v>41</v>
          </cell>
          <cell r="K422">
            <v>194106</v>
          </cell>
          <cell r="N422" t="str">
            <v>水域</v>
          </cell>
          <cell r="O422" t="str">
            <v>冬鳥/不規則的繁殖鳥</v>
          </cell>
          <cell r="P422" t="str">
            <v>*</v>
          </cell>
          <cell r="Q422" t="str">
            <v>WV</v>
          </cell>
          <cell r="T422" t="str">
            <v>RB</v>
          </cell>
          <cell r="AI422" t="str">
            <v>RB</v>
          </cell>
          <cell r="AN422" t="str">
            <v>RB</v>
          </cell>
          <cell r="AW422" t="str">
            <v>WV</v>
          </cell>
          <cell r="AX422" t="str">
            <v>CB</v>
          </cell>
          <cell r="CQ422" t="str">
            <v>WV</v>
          </cell>
          <cell r="DJ422" t="str">
            <v>WV</v>
          </cell>
          <cell r="DP422" t="str">
            <v>WV</v>
          </cell>
          <cell r="DY422" t="str">
            <v>IV</v>
          </cell>
          <cell r="EX422" t="str">
            <v>IV</v>
          </cell>
          <cell r="FH422" t="str">
            <v>IV</v>
          </cell>
          <cell r="FJ422" t="str">
            <v>IV</v>
          </cell>
          <cell r="GB422" t="str">
            <v>IV</v>
          </cell>
          <cell r="GV422" t="str">
            <v>IV</v>
          </cell>
          <cell r="GZ422" t="str">
            <v>IV</v>
          </cell>
          <cell r="HR422" t="str">
            <v>IV</v>
          </cell>
          <cell r="II422" t="str">
            <v>*</v>
          </cell>
        </row>
        <row r="423">
          <cell r="C423" t="str">
            <v>ワシカモメ</v>
          </cell>
          <cell r="D423" t="str">
            <v>Larus glaucescens</v>
          </cell>
          <cell r="E423" t="str">
            <v>チドリ</v>
          </cell>
          <cell r="F423" t="str">
            <v>カモメ</v>
          </cell>
          <cell r="G423" t="str">
            <v>Charadriiformes</v>
          </cell>
          <cell r="H423" t="str">
            <v>Laridae</v>
          </cell>
          <cell r="I423">
            <v>19</v>
          </cell>
          <cell r="J423">
            <v>41</v>
          </cell>
          <cell r="K423">
            <v>194107</v>
          </cell>
          <cell r="N423" t="str">
            <v>水域</v>
          </cell>
          <cell r="O423" t="str">
            <v>冬鳥/不規則的旅鳥</v>
          </cell>
          <cell r="P423" t="str">
            <v>*</v>
          </cell>
          <cell r="Q423" t="str">
            <v>WV</v>
          </cell>
          <cell r="AN423" t="str">
            <v>WV</v>
          </cell>
          <cell r="AX423" t="str">
            <v>WV</v>
          </cell>
          <cell r="AY423" t="str">
            <v>IV</v>
          </cell>
          <cell r="AZ423" t="str">
            <v>IV</v>
          </cell>
          <cell r="DJ423" t="str">
            <v>IV</v>
          </cell>
          <cell r="DP423" t="str">
            <v>IV</v>
          </cell>
          <cell r="GP423" t="str">
            <v>IV</v>
          </cell>
          <cell r="II423" t="str">
            <v>*</v>
          </cell>
        </row>
        <row r="424">
          <cell r="C424" t="str">
            <v>シロカモメ</v>
          </cell>
          <cell r="D424" t="str">
            <v>Larus hyperboreus</v>
          </cell>
          <cell r="E424" t="str">
            <v>チドリ</v>
          </cell>
          <cell r="F424" t="str">
            <v>カモメ</v>
          </cell>
          <cell r="G424" t="str">
            <v>Charadriiformes</v>
          </cell>
          <cell r="H424" t="str">
            <v>Laridae</v>
          </cell>
          <cell r="I424">
            <v>19</v>
          </cell>
          <cell r="J424">
            <v>41</v>
          </cell>
          <cell r="K424">
            <v>194108</v>
          </cell>
          <cell r="N424" t="str">
            <v>水域</v>
          </cell>
          <cell r="O424" t="str">
            <v>冬鳥/不規則的旅鳥</v>
          </cell>
          <cell r="P424" t="str">
            <v>*</v>
          </cell>
          <cell r="Q424" t="str">
            <v>WV</v>
          </cell>
          <cell r="AN424" t="str">
            <v>WV</v>
          </cell>
          <cell r="AX424" t="str">
            <v>WV</v>
          </cell>
          <cell r="AY424" t="str">
            <v>IV</v>
          </cell>
          <cell r="AZ424" t="str">
            <v>IV</v>
          </cell>
          <cell r="CQ424" t="str">
            <v>IV</v>
          </cell>
          <cell r="DJ424" t="str">
            <v>IV</v>
          </cell>
          <cell r="DP424" t="str">
            <v>IV</v>
          </cell>
          <cell r="ES424" t="str">
            <v>IV</v>
          </cell>
          <cell r="FH424" t="str">
            <v>IV</v>
          </cell>
          <cell r="FS424" t="str">
            <v>IV</v>
          </cell>
          <cell r="GQ424" t="str">
            <v>IV</v>
          </cell>
          <cell r="HY424" t="str">
            <v>IV</v>
          </cell>
          <cell r="II424" t="str">
            <v>*</v>
          </cell>
        </row>
        <row r="425">
          <cell r="C425" t="str">
            <v>亜種シロカモメ</v>
          </cell>
          <cell r="D425" t="str">
            <v>Larus hyperboreus pallidissimus</v>
          </cell>
          <cell r="E425" t="str">
            <v>チドリ</v>
          </cell>
          <cell r="F425" t="str">
            <v>カモメ</v>
          </cell>
          <cell r="G425" t="str">
            <v>Charadriiformes</v>
          </cell>
          <cell r="H425" t="str">
            <v>Laridae</v>
          </cell>
          <cell r="I425">
            <v>19</v>
          </cell>
          <cell r="J425">
            <v>41</v>
          </cell>
          <cell r="K425">
            <v>194109</v>
          </cell>
          <cell r="L425" t="str">
            <v>△</v>
          </cell>
          <cell r="N425" t="str">
            <v/>
          </cell>
          <cell r="P425" t="str">
            <v>*</v>
          </cell>
          <cell r="Q425" t="str">
            <v>WV</v>
          </cell>
          <cell r="AN425" t="str">
            <v>WV</v>
          </cell>
          <cell r="AX425" t="str">
            <v>WV</v>
          </cell>
          <cell r="AY425" t="str">
            <v>IV</v>
          </cell>
          <cell r="AZ425" t="str">
            <v>IV</v>
          </cell>
          <cell r="CQ425" t="str">
            <v>IV</v>
          </cell>
          <cell r="DJ425" t="str">
            <v>IV</v>
          </cell>
          <cell r="DP425" t="str">
            <v>IV</v>
          </cell>
          <cell r="ES425" t="str">
            <v>IV</v>
          </cell>
          <cell r="FH425" t="str">
            <v>IV</v>
          </cell>
          <cell r="FS425" t="str">
            <v>IV</v>
          </cell>
          <cell r="GQ425" t="str">
            <v>IV</v>
          </cell>
          <cell r="HY425" t="str">
            <v>IV</v>
          </cell>
          <cell r="II425" t="str">
            <v>*</v>
          </cell>
        </row>
        <row r="426">
          <cell r="C426" t="str">
            <v>カモメ</v>
          </cell>
          <cell r="D426" t="str">
            <v>Larus canus</v>
          </cell>
          <cell r="E426" t="str">
            <v>チドリ</v>
          </cell>
          <cell r="F426" t="str">
            <v>カモメ</v>
          </cell>
          <cell r="G426" t="str">
            <v>Charadriiformes</v>
          </cell>
          <cell r="H426" t="str">
            <v>Laridae</v>
          </cell>
          <cell r="I426">
            <v>19</v>
          </cell>
          <cell r="J426">
            <v>41</v>
          </cell>
          <cell r="K426">
            <v>194110</v>
          </cell>
          <cell r="N426" t="str">
            <v>水域</v>
          </cell>
          <cell r="O426" t="str">
            <v>冬鳥</v>
          </cell>
          <cell r="P426" t="str">
            <v>*</v>
          </cell>
          <cell r="Q426" t="str">
            <v>WV</v>
          </cell>
          <cell r="AN426" t="str">
            <v>WV</v>
          </cell>
          <cell r="AW426" t="str">
            <v>WV</v>
          </cell>
          <cell r="CQ426" t="str">
            <v>WV</v>
          </cell>
          <cell r="CY426" t="str">
            <v>WV</v>
          </cell>
          <cell r="DJ426" t="str">
            <v>WV</v>
          </cell>
          <cell r="DP426" t="str">
            <v>WV</v>
          </cell>
          <cell r="DY426" t="str">
            <v>WV</v>
          </cell>
          <cell r="FH426" t="str">
            <v>WV</v>
          </cell>
          <cell r="GB426" t="str">
            <v>WV</v>
          </cell>
          <cell r="GZ426" t="str">
            <v>WV</v>
          </cell>
          <cell r="II426" t="str">
            <v>*</v>
          </cell>
        </row>
        <row r="427">
          <cell r="C427" t="str">
            <v>亜種カモメ</v>
          </cell>
          <cell r="D427" t="str">
            <v>Larus canus kamtschatschensis</v>
          </cell>
          <cell r="E427" t="str">
            <v>チドリ</v>
          </cell>
          <cell r="F427" t="str">
            <v>カモメ</v>
          </cell>
          <cell r="G427" t="str">
            <v>Charadriiformes</v>
          </cell>
          <cell r="H427" t="str">
            <v>Laridae</v>
          </cell>
          <cell r="I427">
            <v>19</v>
          </cell>
          <cell r="J427">
            <v>41</v>
          </cell>
          <cell r="K427">
            <v>194111</v>
          </cell>
          <cell r="L427" t="str">
            <v>△</v>
          </cell>
          <cell r="N427" t="str">
            <v/>
          </cell>
          <cell r="P427" t="str">
            <v>*</v>
          </cell>
          <cell r="Q427" t="str">
            <v>WV</v>
          </cell>
          <cell r="AN427" t="str">
            <v>WV</v>
          </cell>
          <cell r="AW427" t="str">
            <v>WV</v>
          </cell>
          <cell r="CQ427" t="str">
            <v>WV</v>
          </cell>
          <cell r="CY427" t="str">
            <v>WV</v>
          </cell>
          <cell r="DJ427" t="str">
            <v>WV</v>
          </cell>
          <cell r="DP427" t="str">
            <v>WV</v>
          </cell>
          <cell r="DY427" t="str">
            <v>WV</v>
          </cell>
          <cell r="FH427" t="str">
            <v>WV</v>
          </cell>
          <cell r="GB427" t="str">
            <v>WV</v>
          </cell>
          <cell r="GZ427" t="str">
            <v>WV</v>
          </cell>
          <cell r="II427" t="str">
            <v>*</v>
          </cell>
        </row>
        <row r="428">
          <cell r="C428" t="str">
            <v>ウミネコ</v>
          </cell>
          <cell r="D428" t="str">
            <v>Larus crassirostris</v>
          </cell>
          <cell r="E428" t="str">
            <v>チドリ</v>
          </cell>
          <cell r="F428" t="str">
            <v>カモメ</v>
          </cell>
          <cell r="G428" t="str">
            <v>Charadriiformes</v>
          </cell>
          <cell r="H428" t="str">
            <v>Laridae</v>
          </cell>
          <cell r="I428">
            <v>19</v>
          </cell>
          <cell r="J428">
            <v>41</v>
          </cell>
          <cell r="K428">
            <v>194112</v>
          </cell>
          <cell r="N428" t="str">
            <v>水域</v>
          </cell>
          <cell r="O428" t="str">
            <v>留鳥</v>
          </cell>
          <cell r="P428" t="str">
            <v>*</v>
          </cell>
          <cell r="Q428" t="str">
            <v>MB</v>
          </cell>
          <cell r="AD428" t="str">
            <v>MB</v>
          </cell>
          <cell r="AE428" t="str">
            <v>MB</v>
          </cell>
          <cell r="AI428" t="str">
            <v>MB</v>
          </cell>
          <cell r="AJ428" t="str">
            <v>MB</v>
          </cell>
          <cell r="AL428" t="str">
            <v>MB</v>
          </cell>
          <cell r="AM428" t="str">
            <v>MB</v>
          </cell>
          <cell r="AP428" t="str">
            <v>MB</v>
          </cell>
          <cell r="AQ428" t="str">
            <v>MB</v>
          </cell>
          <cell r="AR428" t="str">
            <v>MB</v>
          </cell>
          <cell r="AW428" t="str">
            <v>RB(三陸海岸/男鹿半島)</v>
          </cell>
          <cell r="CJ428" t="str">
            <v>MB</v>
          </cell>
          <cell r="CL428" t="str">
            <v>MB</v>
          </cell>
          <cell r="CN428" t="str">
            <v>MB</v>
          </cell>
          <cell r="CO428" t="str">
            <v>MB</v>
          </cell>
          <cell r="CQ428" t="str">
            <v>PV</v>
          </cell>
          <cell r="CR428" t="str">
            <v>MB</v>
          </cell>
          <cell r="CV428" t="str">
            <v>MB</v>
          </cell>
          <cell r="CY428" t="str">
            <v>RB</v>
          </cell>
          <cell r="DE428" t="str">
            <v>MB</v>
          </cell>
          <cell r="DJ428" t="str">
            <v>WV</v>
          </cell>
          <cell r="DP428" t="str">
            <v>WV</v>
          </cell>
          <cell r="DY428" t="str">
            <v>WV</v>
          </cell>
          <cell r="EK428" t="str">
            <v>MB</v>
          </cell>
          <cell r="ES428" t="str">
            <v>WV</v>
          </cell>
          <cell r="EX428" t="str">
            <v>RB</v>
          </cell>
          <cell r="EZ428" t="str">
            <v>RB</v>
          </cell>
          <cell r="FB428" t="str">
            <v>RB</v>
          </cell>
          <cell r="FC428" t="str">
            <v>RB</v>
          </cell>
          <cell r="FH428" t="str">
            <v>RB</v>
          </cell>
          <cell r="FS428" t="str">
            <v>WV</v>
          </cell>
          <cell r="GO428" t="str">
            <v>WV</v>
          </cell>
          <cell r="GZ428" t="str">
            <v>WV</v>
          </cell>
          <cell r="HM428" t="str">
            <v>WV</v>
          </cell>
          <cell r="HR428" t="str">
            <v>WV</v>
          </cell>
          <cell r="HZ428" t="str">
            <v>WV</v>
          </cell>
          <cell r="II428" t="str">
            <v>*</v>
          </cell>
        </row>
        <row r="429">
          <cell r="C429" t="str">
            <v>ズグロカモメ</v>
          </cell>
          <cell r="D429" t="str">
            <v>Larus saundersi</v>
          </cell>
          <cell r="E429" t="str">
            <v>チドリ</v>
          </cell>
          <cell r="F429" t="str">
            <v>カモメ</v>
          </cell>
          <cell r="G429" t="str">
            <v>Charadriiformes</v>
          </cell>
          <cell r="H429" t="str">
            <v>Laridae</v>
          </cell>
          <cell r="I429">
            <v>19</v>
          </cell>
          <cell r="J429">
            <v>41</v>
          </cell>
          <cell r="K429">
            <v>194113</v>
          </cell>
          <cell r="N429" t="str">
            <v>水域</v>
          </cell>
          <cell r="O429" t="str">
            <v>不規則的旅鳥</v>
          </cell>
          <cell r="P429" t="str">
            <v>*</v>
          </cell>
          <cell r="Q429" t="str">
            <v>IV</v>
          </cell>
          <cell r="AW429" t="str">
            <v>IV</v>
          </cell>
          <cell r="CQ429" t="str">
            <v>IV</v>
          </cell>
          <cell r="DG429" t="str">
            <v>IV</v>
          </cell>
          <cell r="DJ429" t="str">
            <v>IV</v>
          </cell>
          <cell r="DP429" t="str">
            <v>WV</v>
          </cell>
          <cell r="FH429" t="str">
            <v>IV</v>
          </cell>
          <cell r="GP429" t="str">
            <v>IV</v>
          </cell>
          <cell r="GX429" t="str">
            <v>WV</v>
          </cell>
          <cell r="II429" t="str">
            <v>*</v>
          </cell>
        </row>
        <row r="430">
          <cell r="C430" t="str">
            <v>ゴビズキンカモメ</v>
          </cell>
          <cell r="D430" t="str">
            <v>Larus relictus</v>
          </cell>
          <cell r="E430" t="str">
            <v>チドリ</v>
          </cell>
          <cell r="F430" t="str">
            <v>カモメ</v>
          </cell>
          <cell r="G430" t="str">
            <v>Charadriiformes</v>
          </cell>
          <cell r="H430" t="str">
            <v>Laridae</v>
          </cell>
          <cell r="I430">
            <v>19</v>
          </cell>
          <cell r="J430">
            <v>41</v>
          </cell>
          <cell r="K430">
            <v>194114</v>
          </cell>
          <cell r="N430" t="str">
            <v/>
          </cell>
          <cell r="P430" t="str">
            <v>*</v>
          </cell>
          <cell r="BN430" t="str">
            <v>AV(1985/1)</v>
          </cell>
          <cell r="CC430" t="str">
            <v>AV(1984/9～10)</v>
          </cell>
          <cell r="II430" t="str">
            <v>*</v>
          </cell>
        </row>
        <row r="431">
          <cell r="C431" t="str">
            <v>ボナパルトカモメ</v>
          </cell>
          <cell r="D431" t="str">
            <v>Larus philadelphia</v>
          </cell>
          <cell r="E431" t="str">
            <v>チドリ</v>
          </cell>
          <cell r="F431" t="str">
            <v>カモメ</v>
          </cell>
          <cell r="G431" t="str">
            <v>Charadriiformes</v>
          </cell>
          <cell r="H431" t="str">
            <v>Laridae</v>
          </cell>
          <cell r="I431">
            <v>19</v>
          </cell>
          <cell r="J431">
            <v>41</v>
          </cell>
          <cell r="K431">
            <v>194114.1</v>
          </cell>
          <cell r="M431" t="str">
            <v>未掲載種　20021002追加</v>
          </cell>
          <cell r="N431" t="str">
            <v/>
          </cell>
          <cell r="P431" t="str">
            <v>*</v>
          </cell>
          <cell r="II431" t="str">
            <v>*</v>
          </cell>
        </row>
        <row r="432">
          <cell r="C432" t="str">
            <v>クビワカモメ</v>
          </cell>
          <cell r="D432" t="str">
            <v>Xema sabini</v>
          </cell>
          <cell r="E432" t="str">
            <v>チドリ</v>
          </cell>
          <cell r="F432" t="str">
            <v>カモメ</v>
          </cell>
          <cell r="G432" t="str">
            <v>Charadriiformes</v>
          </cell>
          <cell r="H432" t="str">
            <v>Laridae</v>
          </cell>
          <cell r="I432">
            <v>19</v>
          </cell>
          <cell r="J432">
            <v>41</v>
          </cell>
          <cell r="K432">
            <v>194115</v>
          </cell>
          <cell r="N432" t="str">
            <v>水域</v>
          </cell>
          <cell r="P432" t="str">
            <v>*</v>
          </cell>
          <cell r="BD432" t="str">
            <v>AV(1909)</v>
          </cell>
          <cell r="BW432" t="str">
            <v>AV</v>
          </cell>
          <cell r="II432" t="str">
            <v>*</v>
          </cell>
        </row>
        <row r="433">
          <cell r="C433" t="str">
            <v>ミツユビカモメ</v>
          </cell>
          <cell r="D433" t="str">
            <v>Rissa tridactyla</v>
          </cell>
          <cell r="E433" t="str">
            <v>チドリ</v>
          </cell>
          <cell r="F433" t="str">
            <v>カモメ</v>
          </cell>
          <cell r="G433" t="str">
            <v>Charadriiformes</v>
          </cell>
          <cell r="H433" t="str">
            <v>Laridae</v>
          </cell>
          <cell r="I433">
            <v>19</v>
          </cell>
          <cell r="J433">
            <v>41</v>
          </cell>
          <cell r="K433">
            <v>194116</v>
          </cell>
          <cell r="N433" t="str">
            <v>水域</v>
          </cell>
          <cell r="O433" t="str">
            <v>冬鳥/不規則的旅鳥</v>
          </cell>
          <cell r="P433" t="str">
            <v>*</v>
          </cell>
          <cell r="Q433" t="str">
            <v>WV</v>
          </cell>
          <cell r="AN433" t="str">
            <v>WV</v>
          </cell>
          <cell r="AX433" t="str">
            <v>WV</v>
          </cell>
          <cell r="AY433" t="str">
            <v>WV</v>
          </cell>
          <cell r="AZ433" t="str">
            <v>IV</v>
          </cell>
          <cell r="CQ433" t="str">
            <v>WV</v>
          </cell>
          <cell r="CY433" t="str">
            <v>IV</v>
          </cell>
          <cell r="DJ433" t="str">
            <v>IV</v>
          </cell>
          <cell r="DP433" t="str">
            <v>IV</v>
          </cell>
          <cell r="DY433" t="str">
            <v>IV</v>
          </cell>
          <cell r="FH433" t="str">
            <v>IV</v>
          </cell>
          <cell r="GZ433" t="str">
            <v>IV</v>
          </cell>
          <cell r="HR433" t="str">
            <v>IV</v>
          </cell>
          <cell r="HY433" t="str">
            <v>IV</v>
          </cell>
          <cell r="II433" t="str">
            <v>*</v>
          </cell>
        </row>
        <row r="434">
          <cell r="C434" t="str">
            <v>亜種ミツユビカモメ</v>
          </cell>
          <cell r="D434" t="str">
            <v>Rissa tridactyla pollicaris</v>
          </cell>
          <cell r="E434" t="str">
            <v>チドリ</v>
          </cell>
          <cell r="F434" t="str">
            <v>カモメ</v>
          </cell>
          <cell r="G434" t="str">
            <v>Charadriiformes</v>
          </cell>
          <cell r="H434" t="str">
            <v>Laridae</v>
          </cell>
          <cell r="I434">
            <v>19</v>
          </cell>
          <cell r="J434">
            <v>41</v>
          </cell>
          <cell r="K434">
            <v>194117</v>
          </cell>
          <cell r="L434" t="str">
            <v>△</v>
          </cell>
          <cell r="N434" t="str">
            <v/>
          </cell>
          <cell r="P434" t="str">
            <v>*</v>
          </cell>
          <cell r="Q434" t="str">
            <v>WV</v>
          </cell>
          <cell r="AN434" t="str">
            <v>WV</v>
          </cell>
          <cell r="AX434" t="str">
            <v>WV</v>
          </cell>
          <cell r="AY434" t="str">
            <v>WV</v>
          </cell>
          <cell r="AZ434" t="str">
            <v>IV</v>
          </cell>
          <cell r="CQ434" t="str">
            <v>WV</v>
          </cell>
          <cell r="CY434" t="str">
            <v>IV</v>
          </cell>
          <cell r="DJ434" t="str">
            <v>IV</v>
          </cell>
          <cell r="DP434" t="str">
            <v>IV</v>
          </cell>
          <cell r="DY434" t="str">
            <v>IV</v>
          </cell>
          <cell r="FH434" t="str">
            <v>IV</v>
          </cell>
          <cell r="GZ434" t="str">
            <v>IV</v>
          </cell>
          <cell r="HR434" t="str">
            <v>IV</v>
          </cell>
          <cell r="HY434" t="str">
            <v>IV</v>
          </cell>
          <cell r="II434" t="str">
            <v>*</v>
          </cell>
        </row>
        <row r="435">
          <cell r="C435" t="str">
            <v>アカアシミツユビカモメ</v>
          </cell>
          <cell r="D435" t="str">
            <v>Rissa brevirostris</v>
          </cell>
          <cell r="E435" t="str">
            <v>チドリ</v>
          </cell>
          <cell r="F435" t="str">
            <v>カモメ</v>
          </cell>
          <cell r="G435" t="str">
            <v>Charadriiformes</v>
          </cell>
          <cell r="H435" t="str">
            <v>Laridae</v>
          </cell>
          <cell r="I435">
            <v>19</v>
          </cell>
          <cell r="J435">
            <v>41</v>
          </cell>
          <cell r="K435">
            <v>194118</v>
          </cell>
          <cell r="N435" t="str">
            <v/>
          </cell>
          <cell r="P435" t="str">
            <v>*</v>
          </cell>
          <cell r="Q435" t="str">
            <v>AV</v>
          </cell>
          <cell r="AN435" t="str">
            <v>AV</v>
          </cell>
          <cell r="BK435" t="str">
            <v>AV</v>
          </cell>
          <cell r="BL435" t="str">
            <v>AV</v>
          </cell>
          <cell r="II435" t="str">
            <v>*</v>
          </cell>
        </row>
        <row r="436">
          <cell r="C436" t="str">
            <v>ヒメクビワカモメ</v>
          </cell>
          <cell r="D436" t="str">
            <v>Rhodostethia rosea</v>
          </cell>
          <cell r="E436" t="str">
            <v>チドリ</v>
          </cell>
          <cell r="F436" t="str">
            <v>カモメ</v>
          </cell>
          <cell r="G436" t="str">
            <v>Charadriiformes</v>
          </cell>
          <cell r="H436" t="str">
            <v>Laridae</v>
          </cell>
          <cell r="I436">
            <v>19</v>
          </cell>
          <cell r="J436">
            <v>41</v>
          </cell>
          <cell r="K436">
            <v>194119</v>
          </cell>
          <cell r="N436" t="str">
            <v>水域</v>
          </cell>
          <cell r="P436" t="str">
            <v>*</v>
          </cell>
          <cell r="Q436" t="str">
            <v>IV</v>
          </cell>
          <cell r="AN436" t="str">
            <v>IV</v>
          </cell>
          <cell r="BB436" t="str">
            <v>IV</v>
          </cell>
          <cell r="BE436" t="str">
            <v>IV</v>
          </cell>
          <cell r="II436" t="str">
            <v>*</v>
          </cell>
        </row>
        <row r="437">
          <cell r="C437" t="str">
            <v>ゾウゲカモメ</v>
          </cell>
          <cell r="D437" t="str">
            <v>Pagophila eburneus</v>
          </cell>
          <cell r="E437" t="str">
            <v>チドリ</v>
          </cell>
          <cell r="F437" t="str">
            <v>カモメ</v>
          </cell>
          <cell r="G437" t="str">
            <v>Charadriiformes</v>
          </cell>
          <cell r="H437" t="str">
            <v>Laridae</v>
          </cell>
          <cell r="I437">
            <v>19</v>
          </cell>
          <cell r="J437">
            <v>41</v>
          </cell>
          <cell r="K437">
            <v>194120</v>
          </cell>
          <cell r="N437" t="str">
            <v>水域</v>
          </cell>
          <cell r="P437" t="str">
            <v>*</v>
          </cell>
          <cell r="W437" t="str">
            <v>IV(1934/2)</v>
          </cell>
          <cell r="AB437" t="str">
            <v>IV(1986/12)</v>
          </cell>
          <cell r="AN437" t="str">
            <v>IV</v>
          </cell>
          <cell r="BL437" t="str">
            <v>IV(1981/3～4)</v>
          </cell>
          <cell r="II437" t="str">
            <v>*</v>
          </cell>
        </row>
        <row r="438">
          <cell r="C438" t="str">
            <v>ハジロクロハラアジサシ</v>
          </cell>
          <cell r="D438" t="str">
            <v>Chlidonias leucopterus</v>
          </cell>
          <cell r="E438" t="str">
            <v>チドリ</v>
          </cell>
          <cell r="F438" t="str">
            <v>カモメ</v>
          </cell>
          <cell r="G438" t="str">
            <v>Charadriiformes</v>
          </cell>
          <cell r="H438" t="str">
            <v>Laridae</v>
          </cell>
          <cell r="I438">
            <v>19</v>
          </cell>
          <cell r="J438">
            <v>41</v>
          </cell>
          <cell r="K438">
            <v>194121</v>
          </cell>
          <cell r="N438" t="str">
            <v>水域</v>
          </cell>
          <cell r="O438" t="str">
            <v>旅鳥</v>
          </cell>
          <cell r="P438" t="str">
            <v>*</v>
          </cell>
          <cell r="Q438" t="str">
            <v>PV</v>
          </cell>
          <cell r="AW438" t="str">
            <v>PV</v>
          </cell>
          <cell r="CQ438" t="str">
            <v>PV</v>
          </cell>
          <cell r="DJ438" t="str">
            <v>PV</v>
          </cell>
          <cell r="DP438" t="str">
            <v>PV</v>
          </cell>
          <cell r="FH438" t="str">
            <v>PV</v>
          </cell>
          <cell r="GO438" t="str">
            <v>PV</v>
          </cell>
          <cell r="GX438" t="str">
            <v>PV</v>
          </cell>
          <cell r="II438" t="str">
            <v>*</v>
          </cell>
        </row>
        <row r="439">
          <cell r="C439" t="str">
            <v>クロハラアジサシ</v>
          </cell>
          <cell r="D439" t="str">
            <v>Chlidonias hybridus</v>
          </cell>
          <cell r="E439" t="str">
            <v>チドリ</v>
          </cell>
          <cell r="F439" t="str">
            <v>カモメ</v>
          </cell>
          <cell r="G439" t="str">
            <v>Charadriiformes</v>
          </cell>
          <cell r="H439" t="str">
            <v>Laridae</v>
          </cell>
          <cell r="I439">
            <v>19</v>
          </cell>
          <cell r="J439">
            <v>41</v>
          </cell>
          <cell r="K439">
            <v>194122</v>
          </cell>
          <cell r="N439" t="str">
            <v>水域</v>
          </cell>
          <cell r="O439" t="str">
            <v>不規則的旅鳥</v>
          </cell>
          <cell r="P439" t="str">
            <v>*</v>
          </cell>
          <cell r="Q439" t="str">
            <v>IV</v>
          </cell>
          <cell r="AW439" t="str">
            <v>IV</v>
          </cell>
          <cell r="DJ439" t="str">
            <v>IV</v>
          </cell>
          <cell r="DP439" t="str">
            <v>IV</v>
          </cell>
          <cell r="GO439" t="str">
            <v>IV</v>
          </cell>
          <cell r="GX439" t="str">
            <v>IV</v>
          </cell>
          <cell r="II439" t="str">
            <v>*</v>
          </cell>
        </row>
        <row r="440">
          <cell r="C440" t="str">
            <v>亜種クロハラアジサシ</v>
          </cell>
          <cell r="D440" t="str">
            <v>Chlidonias hybridus javanicus</v>
          </cell>
          <cell r="E440" t="str">
            <v>チドリ</v>
          </cell>
          <cell r="F440" t="str">
            <v>カモメ</v>
          </cell>
          <cell r="G440" t="str">
            <v>Charadriiformes</v>
          </cell>
          <cell r="H440" t="str">
            <v>Laridae</v>
          </cell>
          <cell r="I440">
            <v>19</v>
          </cell>
          <cell r="J440">
            <v>41</v>
          </cell>
          <cell r="K440">
            <v>194123</v>
          </cell>
          <cell r="L440" t="str">
            <v>△</v>
          </cell>
          <cell r="N440" t="str">
            <v/>
          </cell>
          <cell r="P440" t="str">
            <v>*</v>
          </cell>
          <cell r="Q440" t="str">
            <v>IV</v>
          </cell>
          <cell r="AW440" t="str">
            <v>IV</v>
          </cell>
          <cell r="DJ440" t="str">
            <v>IV</v>
          </cell>
          <cell r="DP440" t="str">
            <v>IV</v>
          </cell>
          <cell r="GO440" t="str">
            <v>IV</v>
          </cell>
          <cell r="GX440" t="str">
            <v>IV</v>
          </cell>
          <cell r="II440" t="str">
            <v>*</v>
          </cell>
        </row>
        <row r="441">
          <cell r="C441" t="str">
            <v>ハシグロクロハラアジサシ</v>
          </cell>
          <cell r="D441" t="str">
            <v>Chlidonias niger</v>
          </cell>
          <cell r="E441" t="str">
            <v>チドリ</v>
          </cell>
          <cell r="F441" t="str">
            <v>カモメ</v>
          </cell>
          <cell r="G441" t="str">
            <v>Charadriiformes</v>
          </cell>
          <cell r="H441" t="str">
            <v>Laridae</v>
          </cell>
          <cell r="I441">
            <v>19</v>
          </cell>
          <cell r="J441">
            <v>41</v>
          </cell>
          <cell r="K441">
            <v>194124</v>
          </cell>
          <cell r="N441" t="str">
            <v/>
          </cell>
          <cell r="P441" t="str">
            <v>*</v>
          </cell>
          <cell r="Q441" t="str">
            <v>AV</v>
          </cell>
          <cell r="BK441" t="str">
            <v>AV</v>
          </cell>
          <cell r="BN441" t="str">
            <v>AV</v>
          </cell>
          <cell r="BP441" t="str">
            <v>AV</v>
          </cell>
          <cell r="BW441" t="str">
            <v>AV</v>
          </cell>
          <cell r="CB441" t="str">
            <v>AV</v>
          </cell>
          <cell r="CE441" t="str">
            <v>AV</v>
          </cell>
          <cell r="CF441" t="str">
            <v>AV</v>
          </cell>
          <cell r="GZ441" t="str">
            <v>AV</v>
          </cell>
          <cell r="II441" t="str">
            <v>*</v>
          </cell>
        </row>
        <row r="442">
          <cell r="C442" t="str">
            <v>亜種ハシグロクロハラアジサシ</v>
          </cell>
          <cell r="D442" t="str">
            <v>Chlidonias niger niger</v>
          </cell>
          <cell r="E442" t="str">
            <v>チドリ</v>
          </cell>
          <cell r="F442" t="str">
            <v>カモメ</v>
          </cell>
          <cell r="G442" t="str">
            <v>Charadriiformes</v>
          </cell>
          <cell r="H442" t="str">
            <v>Laridae</v>
          </cell>
          <cell r="I442">
            <v>19</v>
          </cell>
          <cell r="J442">
            <v>41</v>
          </cell>
          <cell r="K442">
            <v>194125</v>
          </cell>
          <cell r="L442" t="str">
            <v>△</v>
          </cell>
          <cell r="N442" t="str">
            <v/>
          </cell>
          <cell r="P442" t="str">
            <v>*</v>
          </cell>
          <cell r="Q442" t="str">
            <v>AV</v>
          </cell>
          <cell r="BK442" t="str">
            <v>AV</v>
          </cell>
          <cell r="BN442" t="str">
            <v>AV</v>
          </cell>
          <cell r="BP442" t="str">
            <v>AV</v>
          </cell>
          <cell r="BW442" t="str">
            <v>AV</v>
          </cell>
          <cell r="CB442" t="str">
            <v>AV</v>
          </cell>
          <cell r="CE442" t="str">
            <v>AV</v>
          </cell>
          <cell r="CF442" t="str">
            <v>AV</v>
          </cell>
          <cell r="GZ442" t="str">
            <v>AV</v>
          </cell>
          <cell r="II442" t="str">
            <v>*</v>
          </cell>
        </row>
        <row r="443">
          <cell r="C443" t="str">
            <v>オニアジサシ</v>
          </cell>
          <cell r="D443" t="str">
            <v>Hydroprogne caspia</v>
          </cell>
          <cell r="E443" t="str">
            <v>チドリ</v>
          </cell>
          <cell r="F443" t="str">
            <v>カモメ</v>
          </cell>
          <cell r="G443" t="str">
            <v>Charadriiformes</v>
          </cell>
          <cell r="H443" t="str">
            <v>Laridae</v>
          </cell>
          <cell r="I443">
            <v>19</v>
          </cell>
          <cell r="J443">
            <v>41</v>
          </cell>
          <cell r="K443">
            <v>194126</v>
          </cell>
          <cell r="N443" t="str">
            <v/>
          </cell>
          <cell r="P443" t="str">
            <v>*</v>
          </cell>
          <cell r="BD443" t="str">
            <v>AV</v>
          </cell>
          <cell r="BK443" t="str">
            <v>AV</v>
          </cell>
          <cell r="BN443" t="str">
            <v>AV</v>
          </cell>
          <cell r="BP443" t="str">
            <v>AV</v>
          </cell>
          <cell r="BW443" t="str">
            <v>AV</v>
          </cell>
          <cell r="CB443" t="str">
            <v>AV</v>
          </cell>
          <cell r="CD443" t="str">
            <v>AV</v>
          </cell>
          <cell r="CF443" t="str">
            <v>AV</v>
          </cell>
          <cell r="DK443" t="str">
            <v>AV</v>
          </cell>
          <cell r="DR443" t="str">
            <v>AV</v>
          </cell>
          <cell r="DS443" t="str">
            <v>AV</v>
          </cell>
          <cell r="DV443" t="str">
            <v>AV</v>
          </cell>
          <cell r="FC443" t="str">
            <v>AV</v>
          </cell>
          <cell r="GP443" t="str">
            <v>AV</v>
          </cell>
          <cell r="GW443" t="str">
            <v>AV</v>
          </cell>
          <cell r="GZ443" t="str">
            <v>AV</v>
          </cell>
          <cell r="HQ443" t="str">
            <v>AV</v>
          </cell>
          <cell r="II443" t="str">
            <v>*</v>
          </cell>
        </row>
        <row r="444">
          <cell r="C444" t="str">
            <v>亜種オニアジサシ</v>
          </cell>
          <cell r="D444" t="str">
            <v>Hydroprogne caspia caspia</v>
          </cell>
          <cell r="E444" t="str">
            <v>チドリ</v>
          </cell>
          <cell r="F444" t="str">
            <v>カモメ</v>
          </cell>
          <cell r="G444" t="str">
            <v>Charadriiformes</v>
          </cell>
          <cell r="H444" t="str">
            <v>Laridae</v>
          </cell>
          <cell r="I444">
            <v>19</v>
          </cell>
          <cell r="J444">
            <v>41</v>
          </cell>
          <cell r="K444">
            <v>194127</v>
          </cell>
          <cell r="L444" t="str">
            <v>△</v>
          </cell>
          <cell r="N444" t="str">
            <v/>
          </cell>
          <cell r="P444" t="str">
            <v>*</v>
          </cell>
          <cell r="BD444" t="str">
            <v>AV</v>
          </cell>
          <cell r="BK444" t="str">
            <v>AV</v>
          </cell>
          <cell r="BN444" t="str">
            <v>AV</v>
          </cell>
          <cell r="BP444" t="str">
            <v>AV</v>
          </cell>
          <cell r="BW444" t="str">
            <v>AV</v>
          </cell>
          <cell r="CB444" t="str">
            <v>AV</v>
          </cell>
          <cell r="CD444" t="str">
            <v>AV</v>
          </cell>
          <cell r="CF444" t="str">
            <v>AV</v>
          </cell>
          <cell r="DK444" t="str">
            <v>AV</v>
          </cell>
          <cell r="DR444" t="str">
            <v>AV</v>
          </cell>
          <cell r="DS444" t="str">
            <v>AV</v>
          </cell>
          <cell r="DV444" t="str">
            <v>AV</v>
          </cell>
          <cell r="FC444" t="str">
            <v>AV</v>
          </cell>
          <cell r="GP444" t="str">
            <v>AV</v>
          </cell>
          <cell r="GW444" t="str">
            <v>AV</v>
          </cell>
          <cell r="GZ444" t="str">
            <v>AV</v>
          </cell>
          <cell r="HQ444" t="str">
            <v>AV</v>
          </cell>
          <cell r="II444" t="str">
            <v>*</v>
          </cell>
        </row>
        <row r="445">
          <cell r="C445" t="str">
            <v>オオアジサシ</v>
          </cell>
          <cell r="D445" t="str">
            <v>Thalasseus bergii</v>
          </cell>
          <cell r="E445" t="str">
            <v>チドリ</v>
          </cell>
          <cell r="F445" t="str">
            <v>カモメ</v>
          </cell>
          <cell r="G445" t="str">
            <v>Charadriiformes</v>
          </cell>
          <cell r="H445" t="str">
            <v>Laridae</v>
          </cell>
          <cell r="I445">
            <v>19</v>
          </cell>
          <cell r="J445">
            <v>41</v>
          </cell>
          <cell r="K445">
            <v>194128</v>
          </cell>
          <cell r="N445" t="str">
            <v>水域</v>
          </cell>
          <cell r="O445" t="str">
            <v>不規則的旅鳥</v>
          </cell>
          <cell r="P445" t="str">
            <v>*</v>
          </cell>
          <cell r="BD445" t="str">
            <v>IV</v>
          </cell>
          <cell r="BL445" t="str">
            <v>IV</v>
          </cell>
          <cell r="BM445" t="str">
            <v>IV</v>
          </cell>
          <cell r="BP445" t="str">
            <v>IV</v>
          </cell>
          <cell r="BV445" t="str">
            <v>IV</v>
          </cell>
          <cell r="CB445" t="str">
            <v>IV</v>
          </cell>
          <cell r="CD445" t="str">
            <v>IV</v>
          </cell>
          <cell r="DK445" t="str">
            <v>IV</v>
          </cell>
          <cell r="DP445" t="str">
            <v>IV</v>
          </cell>
          <cell r="FH445" t="str">
            <v>MB</v>
          </cell>
          <cell r="FN445" t="str">
            <v>MB</v>
          </cell>
          <cell r="FP445" t="str">
            <v>MB</v>
          </cell>
          <cell r="FS445" t="str">
            <v>MB</v>
          </cell>
          <cell r="GE445" t="str">
            <v>IV</v>
          </cell>
          <cell r="GU445" t="str">
            <v>MB</v>
          </cell>
          <cell r="GZ445" t="str">
            <v>IB</v>
          </cell>
          <cell r="HM445" t="str">
            <v>IV</v>
          </cell>
          <cell r="HR445" t="str">
            <v>IV</v>
          </cell>
          <cell r="IA445" t="str">
            <v>IV</v>
          </cell>
          <cell r="IC445" t="str">
            <v>IV</v>
          </cell>
          <cell r="IG445" t="str">
            <v>MB</v>
          </cell>
          <cell r="II445" t="str">
            <v>*</v>
          </cell>
        </row>
        <row r="446">
          <cell r="C446" t="str">
            <v>亜種オオアジサシ</v>
          </cell>
          <cell r="D446" t="str">
            <v>Thalasseus bergii cristatus</v>
          </cell>
          <cell r="E446" t="str">
            <v>チドリ</v>
          </cell>
          <cell r="F446" t="str">
            <v>カモメ</v>
          </cell>
          <cell r="G446" t="str">
            <v>Charadriiformes</v>
          </cell>
          <cell r="H446" t="str">
            <v>Laridae</v>
          </cell>
          <cell r="I446">
            <v>19</v>
          </cell>
          <cell r="J446">
            <v>41</v>
          </cell>
          <cell r="K446">
            <v>194129</v>
          </cell>
          <cell r="L446" t="str">
            <v>△</v>
          </cell>
          <cell r="N446" t="str">
            <v/>
          </cell>
          <cell r="P446" t="str">
            <v>*</v>
          </cell>
          <cell r="BD446" t="str">
            <v>IV</v>
          </cell>
          <cell r="BL446" t="str">
            <v>IV</v>
          </cell>
          <cell r="BM446" t="str">
            <v>IV</v>
          </cell>
          <cell r="BP446" t="str">
            <v>IV</v>
          </cell>
          <cell r="BV446" t="str">
            <v>IV</v>
          </cell>
          <cell r="CB446" t="str">
            <v>IV</v>
          </cell>
          <cell r="CD446" t="str">
            <v>IV</v>
          </cell>
          <cell r="DK446" t="str">
            <v>IV</v>
          </cell>
          <cell r="DP446" t="str">
            <v>IV</v>
          </cell>
          <cell r="FH446" t="str">
            <v>MB</v>
          </cell>
          <cell r="FN446" t="str">
            <v>MB</v>
          </cell>
          <cell r="FP446" t="str">
            <v>MB</v>
          </cell>
          <cell r="FS446" t="str">
            <v>MB</v>
          </cell>
          <cell r="GE446" t="str">
            <v>IV</v>
          </cell>
          <cell r="GU446" t="str">
            <v>MB</v>
          </cell>
          <cell r="GZ446" t="str">
            <v>IB</v>
          </cell>
          <cell r="HM446" t="str">
            <v>IV</v>
          </cell>
          <cell r="HR446" t="str">
            <v>IV</v>
          </cell>
          <cell r="IA446" t="str">
            <v>IV</v>
          </cell>
          <cell r="IC446" t="str">
            <v>IV</v>
          </cell>
          <cell r="IG446" t="str">
            <v>MB</v>
          </cell>
          <cell r="II446" t="str">
            <v>*</v>
          </cell>
        </row>
        <row r="447">
          <cell r="C447" t="str">
            <v>ハシブトアジサシ</v>
          </cell>
          <cell r="D447" t="str">
            <v>Gelochelidon nilotica</v>
          </cell>
          <cell r="E447" t="str">
            <v>チドリ</v>
          </cell>
          <cell r="F447" t="str">
            <v>カモメ</v>
          </cell>
          <cell r="G447" t="str">
            <v>Charadriiformes</v>
          </cell>
          <cell r="H447" t="str">
            <v>Laridae</v>
          </cell>
          <cell r="I447">
            <v>19</v>
          </cell>
          <cell r="J447">
            <v>41</v>
          </cell>
          <cell r="K447">
            <v>194130</v>
          </cell>
          <cell r="N447" t="str">
            <v>水域</v>
          </cell>
          <cell r="P447" t="str">
            <v>*</v>
          </cell>
          <cell r="BD447" t="str">
            <v>PV</v>
          </cell>
          <cell r="BK447" t="str">
            <v>PV</v>
          </cell>
          <cell r="BL447" t="str">
            <v>PV</v>
          </cell>
          <cell r="BM447" t="str">
            <v>PV</v>
          </cell>
          <cell r="BN447" t="str">
            <v>PV</v>
          </cell>
          <cell r="BW447" t="str">
            <v>PV</v>
          </cell>
          <cell r="CC447" t="str">
            <v>PV</v>
          </cell>
          <cell r="CD447" t="str">
            <v>PV</v>
          </cell>
          <cell r="DK447" t="str">
            <v>PV</v>
          </cell>
          <cell r="DM447" t="str">
            <v>PV</v>
          </cell>
          <cell r="DR447" t="str">
            <v>PV</v>
          </cell>
          <cell r="DS447" t="str">
            <v>PV</v>
          </cell>
          <cell r="DV447" t="str">
            <v>PV</v>
          </cell>
          <cell r="DX447" t="str">
            <v>PV</v>
          </cell>
          <cell r="GP447" t="str">
            <v>PV</v>
          </cell>
          <cell r="GZ447" t="str">
            <v>PV</v>
          </cell>
          <cell r="II447" t="str">
            <v>*</v>
          </cell>
        </row>
        <row r="448">
          <cell r="C448" t="str">
            <v>亜種ハシブトアジサシ</v>
          </cell>
          <cell r="D448" t="str">
            <v>Gelochelidon nilotica nilotica</v>
          </cell>
          <cell r="E448" t="str">
            <v>チドリ</v>
          </cell>
          <cell r="F448" t="str">
            <v>カモメ</v>
          </cell>
          <cell r="G448" t="str">
            <v>Charadriiformes</v>
          </cell>
          <cell r="H448" t="str">
            <v>Laridae</v>
          </cell>
          <cell r="I448">
            <v>19</v>
          </cell>
          <cell r="J448">
            <v>41</v>
          </cell>
          <cell r="K448">
            <v>194131</v>
          </cell>
          <cell r="L448" t="str">
            <v>△</v>
          </cell>
          <cell r="N448" t="str">
            <v/>
          </cell>
          <cell r="P448" t="str">
            <v>*</v>
          </cell>
          <cell r="BD448" t="str">
            <v>PV</v>
          </cell>
          <cell r="BK448" t="str">
            <v>PV</v>
          </cell>
          <cell r="BL448" t="str">
            <v>PV</v>
          </cell>
          <cell r="BM448" t="str">
            <v>PV</v>
          </cell>
          <cell r="BN448" t="str">
            <v>PV</v>
          </cell>
          <cell r="BW448" t="str">
            <v>PV</v>
          </cell>
          <cell r="CC448" t="str">
            <v>PV</v>
          </cell>
          <cell r="CD448" t="str">
            <v>PV</v>
          </cell>
          <cell r="DK448" t="str">
            <v>PV</v>
          </cell>
          <cell r="DM448" t="str">
            <v>PV</v>
          </cell>
          <cell r="DR448" t="str">
            <v>PV</v>
          </cell>
          <cell r="DS448" t="str">
            <v>PV</v>
          </cell>
          <cell r="DV448" t="str">
            <v>PV</v>
          </cell>
          <cell r="DX448" t="str">
            <v>PV</v>
          </cell>
          <cell r="GP448" t="str">
            <v>PV</v>
          </cell>
          <cell r="GZ448" t="str">
            <v>PV</v>
          </cell>
          <cell r="II448" t="str">
            <v>*</v>
          </cell>
        </row>
        <row r="449">
          <cell r="C449" t="str">
            <v>アジサシ</v>
          </cell>
          <cell r="D449" t="str">
            <v>Sterna hirundo</v>
          </cell>
          <cell r="E449" t="str">
            <v>チドリ</v>
          </cell>
          <cell r="F449" t="str">
            <v>カモメ</v>
          </cell>
          <cell r="G449" t="str">
            <v>Charadriiformes</v>
          </cell>
          <cell r="H449" t="str">
            <v>Laridae</v>
          </cell>
          <cell r="I449">
            <v>19</v>
          </cell>
          <cell r="J449">
            <v>41</v>
          </cell>
          <cell r="K449">
            <v>194132</v>
          </cell>
          <cell r="N449" t="str">
            <v>水域</v>
          </cell>
          <cell r="O449" t="str">
            <v>旅鳥/不規則的繁殖鳥</v>
          </cell>
          <cell r="P449" t="str">
            <v>*</v>
          </cell>
          <cell r="Q449" t="str">
            <v>PV</v>
          </cell>
          <cell r="AN449" t="str">
            <v>PV</v>
          </cell>
          <cell r="AW449" t="str">
            <v>PV</v>
          </cell>
          <cell r="BD449" t="str">
            <v>PV</v>
          </cell>
          <cell r="BG449" t="str">
            <v>PV</v>
          </cell>
          <cell r="BL449" t="str">
            <v>PV</v>
          </cell>
          <cell r="BM449" t="str">
            <v>CB(1993/5～7)</v>
          </cell>
          <cell r="BO449" t="str">
            <v>PV</v>
          </cell>
          <cell r="BQ449" t="str">
            <v>PV</v>
          </cell>
          <cell r="BV449" t="str">
            <v>PV</v>
          </cell>
          <cell r="CC449" t="str">
            <v>PV</v>
          </cell>
          <cell r="CQ449" t="str">
            <v>PV</v>
          </cell>
          <cell r="CY449" t="str">
            <v>PV</v>
          </cell>
          <cell r="DJ449" t="str">
            <v>PV</v>
          </cell>
          <cell r="DP449" t="str">
            <v>PV</v>
          </cell>
          <cell r="DR449" t="str">
            <v>PV</v>
          </cell>
          <cell r="FH449" t="str">
            <v>PV</v>
          </cell>
          <cell r="GE449" t="str">
            <v>PV</v>
          </cell>
          <cell r="GP449" t="str">
            <v>PV</v>
          </cell>
          <cell r="GZ449" t="str">
            <v>PV</v>
          </cell>
          <cell r="HR449" t="str">
            <v>PV</v>
          </cell>
          <cell r="II449" t="str">
            <v>*</v>
          </cell>
        </row>
        <row r="450">
          <cell r="C450" t="str">
            <v>亜種アカアシアジサシ</v>
          </cell>
          <cell r="D450" t="str">
            <v>Sterna hirundo minussensis</v>
          </cell>
          <cell r="E450" t="str">
            <v>チドリ</v>
          </cell>
          <cell r="F450" t="str">
            <v>カモメ</v>
          </cell>
          <cell r="G450" t="str">
            <v>Charadriiformes</v>
          </cell>
          <cell r="H450" t="str">
            <v>Laridae</v>
          </cell>
          <cell r="I450">
            <v>19</v>
          </cell>
          <cell r="J450">
            <v>41</v>
          </cell>
          <cell r="K450">
            <v>194133</v>
          </cell>
          <cell r="L450" t="str">
            <v>△</v>
          </cell>
          <cell r="N450" t="str">
            <v/>
          </cell>
          <cell r="P450" t="str">
            <v>*</v>
          </cell>
          <cell r="BD450" t="str">
            <v>PV</v>
          </cell>
          <cell r="BG450" t="str">
            <v>PV</v>
          </cell>
          <cell r="BL450" t="str">
            <v>PV</v>
          </cell>
          <cell r="BO450" t="str">
            <v>PV</v>
          </cell>
          <cell r="BQ450" t="str">
            <v>PV</v>
          </cell>
          <cell r="BV450" t="str">
            <v>PV</v>
          </cell>
          <cell r="CC450" t="str">
            <v>PV</v>
          </cell>
          <cell r="DR450" t="str">
            <v>PV</v>
          </cell>
          <cell r="GZ450" t="str">
            <v>PV</v>
          </cell>
          <cell r="II450" t="str">
            <v>*</v>
          </cell>
        </row>
        <row r="451">
          <cell r="C451" t="str">
            <v>亜種アジサシ</v>
          </cell>
          <cell r="D451" t="str">
            <v>Sterna hirundo longipennis</v>
          </cell>
          <cell r="E451" t="str">
            <v>チドリ</v>
          </cell>
          <cell r="F451" t="str">
            <v>カモメ</v>
          </cell>
          <cell r="G451" t="str">
            <v>Charadriiformes</v>
          </cell>
          <cell r="H451" t="str">
            <v>Laridae</v>
          </cell>
          <cell r="I451">
            <v>19</v>
          </cell>
          <cell r="J451">
            <v>41</v>
          </cell>
          <cell r="K451">
            <v>194134</v>
          </cell>
          <cell r="L451" t="str">
            <v>△</v>
          </cell>
          <cell r="N451" t="str">
            <v/>
          </cell>
          <cell r="P451" t="str">
            <v>*</v>
          </cell>
          <cell r="Q451" t="str">
            <v>PV</v>
          </cell>
          <cell r="AN451" t="str">
            <v>PV</v>
          </cell>
          <cell r="AW451" t="str">
            <v>PV</v>
          </cell>
          <cell r="BM451" t="str">
            <v>CB(1993/5～7)</v>
          </cell>
          <cell r="CQ451" t="str">
            <v>PV</v>
          </cell>
          <cell r="CY451" t="str">
            <v>PV</v>
          </cell>
          <cell r="DJ451" t="str">
            <v>PV</v>
          </cell>
          <cell r="DP451" t="str">
            <v>PV</v>
          </cell>
          <cell r="FH451" t="str">
            <v>PV</v>
          </cell>
          <cell r="GE451" t="str">
            <v>PV</v>
          </cell>
          <cell r="GP451" t="str">
            <v>PV</v>
          </cell>
          <cell r="GZ451" t="str">
            <v>PV</v>
          </cell>
          <cell r="HR451" t="str">
            <v>PV</v>
          </cell>
          <cell r="II451" t="str">
            <v>*</v>
          </cell>
        </row>
        <row r="452">
          <cell r="C452" t="str">
            <v>ベニアジサシ</v>
          </cell>
          <cell r="D452" t="str">
            <v>Sterna dougallii</v>
          </cell>
          <cell r="E452" t="str">
            <v>チドリ</v>
          </cell>
          <cell r="F452" t="str">
            <v>カモメ</v>
          </cell>
          <cell r="G452" t="str">
            <v>Charadriiformes</v>
          </cell>
          <cell r="H452" t="str">
            <v>Laridae</v>
          </cell>
          <cell r="I452">
            <v>19</v>
          </cell>
          <cell r="J452">
            <v>41</v>
          </cell>
          <cell r="K452">
            <v>194135</v>
          </cell>
          <cell r="N452" t="str">
            <v>水域</v>
          </cell>
          <cell r="P452" t="str">
            <v>*</v>
          </cell>
          <cell r="BD452" t="str">
            <v>IV</v>
          </cell>
          <cell r="BK452" t="str">
            <v>IV</v>
          </cell>
          <cell r="BN452" t="str">
            <v>IV</v>
          </cell>
          <cell r="BW452" t="str">
            <v>IV</v>
          </cell>
          <cell r="DV452" t="str">
            <v>IV</v>
          </cell>
          <cell r="DW452" t="str">
            <v>IV</v>
          </cell>
          <cell r="GP452" t="str">
            <v>MB</v>
          </cell>
          <cell r="GU452" t="str">
            <v>MB</v>
          </cell>
          <cell r="GW452" t="str">
            <v>MB</v>
          </cell>
          <cell r="GZ452" t="str">
            <v>MB</v>
          </cell>
          <cell r="HB452" t="str">
            <v>MB</v>
          </cell>
          <cell r="HI452" t="str">
            <v>MB</v>
          </cell>
          <cell r="HR452" t="str">
            <v>MB</v>
          </cell>
          <cell r="HY452" t="str">
            <v>MB</v>
          </cell>
          <cell r="II452" t="str">
            <v>*</v>
          </cell>
        </row>
        <row r="453">
          <cell r="C453" t="str">
            <v>亜種ベニアジサシ</v>
          </cell>
          <cell r="D453" t="str">
            <v>Sterna dougallii bangsi</v>
          </cell>
          <cell r="E453" t="str">
            <v>チドリ</v>
          </cell>
          <cell r="F453" t="str">
            <v>カモメ</v>
          </cell>
          <cell r="G453" t="str">
            <v>Charadriiformes</v>
          </cell>
          <cell r="H453" t="str">
            <v>Laridae</v>
          </cell>
          <cell r="I453">
            <v>19</v>
          </cell>
          <cell r="J453">
            <v>41</v>
          </cell>
          <cell r="K453">
            <v>194136</v>
          </cell>
          <cell r="L453" t="str">
            <v>△</v>
          </cell>
          <cell r="N453" t="str">
            <v/>
          </cell>
          <cell r="P453" t="str">
            <v>*</v>
          </cell>
          <cell r="BD453" t="str">
            <v>IV</v>
          </cell>
          <cell r="BK453" t="str">
            <v>IV</v>
          </cell>
          <cell r="BN453" t="str">
            <v>IV</v>
          </cell>
          <cell r="BW453" t="str">
            <v>IV</v>
          </cell>
          <cell r="DV453" t="str">
            <v>IV</v>
          </cell>
          <cell r="DW453" t="str">
            <v>IV</v>
          </cell>
          <cell r="GP453" t="str">
            <v>MB</v>
          </cell>
          <cell r="GU453" t="str">
            <v>MB</v>
          </cell>
          <cell r="GW453" t="str">
            <v>MB</v>
          </cell>
          <cell r="GZ453" t="str">
            <v>MB</v>
          </cell>
          <cell r="HB453" t="str">
            <v>MB</v>
          </cell>
          <cell r="HI453" t="str">
            <v>MB</v>
          </cell>
          <cell r="HR453" t="str">
            <v>MB</v>
          </cell>
          <cell r="HY453" t="str">
            <v>MB</v>
          </cell>
          <cell r="II453" t="str">
            <v>*</v>
          </cell>
        </row>
        <row r="454">
          <cell r="C454" t="str">
            <v>エリグロアジサシ</v>
          </cell>
          <cell r="D454" t="str">
            <v>Sterna sumatrana</v>
          </cell>
          <cell r="E454" t="str">
            <v>チドリ</v>
          </cell>
          <cell r="F454" t="str">
            <v>カモメ</v>
          </cell>
          <cell r="G454" t="str">
            <v>Charadriiformes</v>
          </cell>
          <cell r="H454" t="str">
            <v>Laridae</v>
          </cell>
          <cell r="I454">
            <v>19</v>
          </cell>
          <cell r="J454">
            <v>41</v>
          </cell>
          <cell r="K454">
            <v>194137</v>
          </cell>
          <cell r="N454" t="str">
            <v>水域</v>
          </cell>
          <cell r="O454" t="str">
            <v>旅鳥</v>
          </cell>
          <cell r="P454" t="str">
            <v>*</v>
          </cell>
          <cell r="Q454" t="str">
            <v>AV</v>
          </cell>
          <cell r="BL454" t="str">
            <v>PV</v>
          </cell>
          <cell r="BW454" t="str">
            <v>PV</v>
          </cell>
          <cell r="CA454" t="str">
            <v>PV</v>
          </cell>
          <cell r="DV454" t="str">
            <v>PV</v>
          </cell>
          <cell r="DW454" t="str">
            <v>PV</v>
          </cell>
          <cell r="EU454" t="str">
            <v>MB</v>
          </cell>
          <cell r="GE454" t="str">
            <v>MB</v>
          </cell>
          <cell r="GP454" t="str">
            <v>MB</v>
          </cell>
          <cell r="GU454" t="str">
            <v>MB</v>
          </cell>
          <cell r="GW454" t="str">
            <v>PV</v>
          </cell>
          <cell r="GZ454" t="str">
            <v>PV</v>
          </cell>
          <cell r="HI454" t="str">
            <v>PV</v>
          </cell>
          <cell r="HM454" t="str">
            <v>PV</v>
          </cell>
          <cell r="HR454" t="str">
            <v>PV</v>
          </cell>
          <cell r="HS454" t="str">
            <v>PV</v>
          </cell>
          <cell r="HY454" t="str">
            <v>MB</v>
          </cell>
          <cell r="IA454" t="str">
            <v>PV</v>
          </cell>
          <cell r="II454" t="str">
            <v>*</v>
          </cell>
        </row>
        <row r="455">
          <cell r="C455" t="str">
            <v>コシジロアジサシ</v>
          </cell>
          <cell r="D455" t="str">
            <v>Sterna aleutica</v>
          </cell>
          <cell r="E455" t="str">
            <v>チドリ</v>
          </cell>
          <cell r="F455" t="str">
            <v>カモメ</v>
          </cell>
          <cell r="G455" t="str">
            <v>Charadriiformes</v>
          </cell>
          <cell r="H455" t="str">
            <v>Laridae</v>
          </cell>
          <cell r="I455">
            <v>19</v>
          </cell>
          <cell r="J455">
            <v>41</v>
          </cell>
          <cell r="K455">
            <v>194138</v>
          </cell>
          <cell r="N455" t="str">
            <v>水域</v>
          </cell>
          <cell r="P455" t="str">
            <v>*</v>
          </cell>
          <cell r="Q455" t="str">
            <v>IV</v>
          </cell>
          <cell r="BD455" t="str">
            <v>IV</v>
          </cell>
          <cell r="BL455" t="str">
            <v>IV</v>
          </cell>
          <cell r="BN455" t="str">
            <v>IV</v>
          </cell>
          <cell r="BV455" t="str">
            <v>IV</v>
          </cell>
          <cell r="CD455" t="str">
            <v>IV</v>
          </cell>
          <cell r="II455" t="str">
            <v>*</v>
          </cell>
        </row>
        <row r="456">
          <cell r="C456" t="str">
            <v>ナンヨウマミジロアジサシ</v>
          </cell>
          <cell r="D456" t="str">
            <v>Sterna lunata</v>
          </cell>
          <cell r="E456" t="str">
            <v>チドリ</v>
          </cell>
          <cell r="F456" t="str">
            <v>カモメ</v>
          </cell>
          <cell r="G456" t="str">
            <v>Charadriiformes</v>
          </cell>
          <cell r="H456" t="str">
            <v>Laridae</v>
          </cell>
          <cell r="I456">
            <v>19</v>
          </cell>
          <cell r="J456">
            <v>41</v>
          </cell>
          <cell r="K456">
            <v>194139</v>
          </cell>
          <cell r="N456" t="str">
            <v/>
          </cell>
          <cell r="P456" t="str">
            <v>*</v>
          </cell>
          <cell r="GB456" t="str">
            <v>AV</v>
          </cell>
          <cell r="GE456" t="str">
            <v>AV(1910/10)</v>
          </cell>
          <cell r="II456" t="str">
            <v>*</v>
          </cell>
        </row>
        <row r="457">
          <cell r="C457" t="str">
            <v>マミジロアジサシ</v>
          </cell>
          <cell r="D457" t="str">
            <v>Sterna anaethetus</v>
          </cell>
          <cell r="E457" t="str">
            <v>チドリ</v>
          </cell>
          <cell r="F457" t="str">
            <v>カモメ</v>
          </cell>
          <cell r="G457" t="str">
            <v>Charadriiformes</v>
          </cell>
          <cell r="H457" t="str">
            <v>Laridae</v>
          </cell>
          <cell r="I457">
            <v>19</v>
          </cell>
          <cell r="J457">
            <v>41</v>
          </cell>
          <cell r="K457">
            <v>194140</v>
          </cell>
          <cell r="N457" t="str">
            <v>水域</v>
          </cell>
          <cell r="P457" t="str">
            <v>*</v>
          </cell>
          <cell r="Q457" t="str">
            <v>AV</v>
          </cell>
          <cell r="BN457" t="str">
            <v>PV</v>
          </cell>
          <cell r="BV457" t="str">
            <v>PV</v>
          </cell>
          <cell r="GB457" t="str">
            <v>PV</v>
          </cell>
          <cell r="GE457" t="str">
            <v>IV</v>
          </cell>
          <cell r="HM457" t="str">
            <v>MB</v>
          </cell>
          <cell r="HR457" t="str">
            <v>MB</v>
          </cell>
          <cell r="HY457" t="str">
            <v>MB</v>
          </cell>
          <cell r="IA457" t="str">
            <v>MB</v>
          </cell>
          <cell r="II457" t="str">
            <v>*</v>
          </cell>
        </row>
        <row r="458">
          <cell r="C458" t="str">
            <v>亜種マミジロアジサシ</v>
          </cell>
          <cell r="D458" t="str">
            <v>Sterna anaethetus anaethetus</v>
          </cell>
          <cell r="E458" t="str">
            <v>チドリ</v>
          </cell>
          <cell r="F458" t="str">
            <v>カモメ</v>
          </cell>
          <cell r="G458" t="str">
            <v>Charadriiformes</v>
          </cell>
          <cell r="H458" t="str">
            <v>Laridae</v>
          </cell>
          <cell r="I458">
            <v>19</v>
          </cell>
          <cell r="J458">
            <v>41</v>
          </cell>
          <cell r="K458">
            <v>194141</v>
          </cell>
          <cell r="L458" t="str">
            <v>△</v>
          </cell>
          <cell r="N458" t="str">
            <v/>
          </cell>
          <cell r="P458" t="str">
            <v>*</v>
          </cell>
          <cell r="Q458" t="str">
            <v>AV</v>
          </cell>
          <cell r="BN458" t="str">
            <v>PV</v>
          </cell>
          <cell r="BV458" t="str">
            <v>PV</v>
          </cell>
          <cell r="GB458" t="str">
            <v>PV</v>
          </cell>
          <cell r="GE458" t="str">
            <v>IV</v>
          </cell>
          <cell r="HM458" t="str">
            <v>MB</v>
          </cell>
          <cell r="HR458" t="str">
            <v>MB</v>
          </cell>
          <cell r="HY458" t="str">
            <v>MB</v>
          </cell>
          <cell r="IA458" t="str">
            <v>MB</v>
          </cell>
          <cell r="II458" t="str">
            <v>*</v>
          </cell>
        </row>
        <row r="459">
          <cell r="C459" t="str">
            <v>セグロアジサシ</v>
          </cell>
          <cell r="D459" t="str">
            <v>Sterna fuscata</v>
          </cell>
          <cell r="E459" t="str">
            <v>チドリ</v>
          </cell>
          <cell r="F459" t="str">
            <v>カモメ</v>
          </cell>
          <cell r="G459" t="str">
            <v>Charadriiformes</v>
          </cell>
          <cell r="H459" t="str">
            <v>Laridae</v>
          </cell>
          <cell r="I459">
            <v>19</v>
          </cell>
          <cell r="J459">
            <v>41</v>
          </cell>
          <cell r="K459">
            <v>194142</v>
          </cell>
          <cell r="N459" t="str">
            <v>水域</v>
          </cell>
          <cell r="P459" t="str">
            <v>*</v>
          </cell>
          <cell r="Q459" t="str">
            <v>AV</v>
          </cell>
          <cell r="AY459" t="str">
            <v>IV(新潟以南)</v>
          </cell>
          <cell r="AZ459" t="str">
            <v>IV(新潟以南)</v>
          </cell>
          <cell r="BL459" t="str">
            <v>IV</v>
          </cell>
          <cell r="DJ459" t="str">
            <v>IV</v>
          </cell>
          <cell r="DP459" t="str">
            <v>IV</v>
          </cell>
          <cell r="FI459" t="str">
            <v>IV</v>
          </cell>
          <cell r="FN459" t="str">
            <v>IV</v>
          </cell>
          <cell r="FQ459" t="str">
            <v>IV</v>
          </cell>
          <cell r="FS459" t="str">
            <v>IV</v>
          </cell>
          <cell r="FU459" t="str">
            <v>IV</v>
          </cell>
          <cell r="FV459" t="str">
            <v>IV</v>
          </cell>
          <cell r="GE459" t="str">
            <v>IV</v>
          </cell>
          <cell r="GU459" t="str">
            <v>IV</v>
          </cell>
          <cell r="GZ459" t="str">
            <v>MB</v>
          </cell>
          <cell r="HR459" t="str">
            <v>IV</v>
          </cell>
          <cell r="HY459" t="str">
            <v>IV</v>
          </cell>
          <cell r="IA459" t="str">
            <v>MB</v>
          </cell>
          <cell r="IC459" t="str">
            <v>MB</v>
          </cell>
          <cell r="IG459" t="str">
            <v>IV</v>
          </cell>
          <cell r="II459" t="str">
            <v>*</v>
          </cell>
        </row>
        <row r="460">
          <cell r="C460" t="str">
            <v>亜種セグロアジサシ</v>
          </cell>
          <cell r="D460" t="str">
            <v>Sterna fuscata nubilosa</v>
          </cell>
          <cell r="E460" t="str">
            <v>チドリ</v>
          </cell>
          <cell r="F460" t="str">
            <v>カモメ</v>
          </cell>
          <cell r="G460" t="str">
            <v>Charadriiformes</v>
          </cell>
          <cell r="H460" t="str">
            <v>Laridae</v>
          </cell>
          <cell r="I460">
            <v>19</v>
          </cell>
          <cell r="J460">
            <v>41</v>
          </cell>
          <cell r="K460">
            <v>194143</v>
          </cell>
          <cell r="L460" t="str">
            <v>△</v>
          </cell>
          <cell r="N460" t="str">
            <v/>
          </cell>
          <cell r="P460" t="str">
            <v>*</v>
          </cell>
          <cell r="Q460" t="str">
            <v>AV</v>
          </cell>
          <cell r="AY460" t="str">
            <v>IV(新潟以南)</v>
          </cell>
          <cell r="AZ460" t="str">
            <v>IV(新潟以南)</v>
          </cell>
          <cell r="BL460" t="str">
            <v>IV</v>
          </cell>
          <cell r="DJ460" t="str">
            <v>IV</v>
          </cell>
          <cell r="DP460" t="str">
            <v>IV</v>
          </cell>
          <cell r="FI460" t="str">
            <v>IV</v>
          </cell>
          <cell r="FN460" t="str">
            <v>IV</v>
          </cell>
          <cell r="FQ460" t="str">
            <v>IV</v>
          </cell>
          <cell r="FS460" t="str">
            <v>IV</v>
          </cell>
          <cell r="FU460" t="str">
            <v>IV</v>
          </cell>
          <cell r="FV460" t="str">
            <v>IV</v>
          </cell>
          <cell r="GE460" t="str">
            <v>IV</v>
          </cell>
          <cell r="GU460" t="str">
            <v>IV</v>
          </cell>
          <cell r="GZ460" t="str">
            <v>MB</v>
          </cell>
          <cell r="HR460" t="str">
            <v>IV</v>
          </cell>
          <cell r="HY460" t="str">
            <v>IV</v>
          </cell>
          <cell r="IA460" t="str">
            <v>MB</v>
          </cell>
          <cell r="IC460" t="str">
            <v>MB</v>
          </cell>
          <cell r="IG460" t="str">
            <v>IV</v>
          </cell>
          <cell r="II460" t="str">
            <v>*</v>
          </cell>
        </row>
        <row r="461">
          <cell r="C461" t="str">
            <v>コアジサシ</v>
          </cell>
          <cell r="D461" t="str">
            <v>Sterna albifrons</v>
          </cell>
          <cell r="E461" t="str">
            <v>チドリ</v>
          </cell>
          <cell r="F461" t="str">
            <v>カモメ</v>
          </cell>
          <cell r="G461" t="str">
            <v>Charadriiformes</v>
          </cell>
          <cell r="H461" t="str">
            <v>Laridae</v>
          </cell>
          <cell r="I461">
            <v>19</v>
          </cell>
          <cell r="J461">
            <v>41</v>
          </cell>
          <cell r="K461">
            <v>194144</v>
          </cell>
          <cell r="N461" t="str">
            <v>水域</v>
          </cell>
          <cell r="O461" t="str">
            <v>夏鳥</v>
          </cell>
          <cell r="P461" t="str">
            <v>*</v>
          </cell>
          <cell r="Q461" t="str">
            <v>AV</v>
          </cell>
          <cell r="AW461" t="str">
            <v>MB</v>
          </cell>
          <cell r="DJ461" t="str">
            <v>MB</v>
          </cell>
          <cell r="DP461" t="str">
            <v>MB</v>
          </cell>
          <cell r="ES461" t="str">
            <v>IV</v>
          </cell>
          <cell r="FM461" t="str">
            <v>PV</v>
          </cell>
          <cell r="GW461" t="str">
            <v>MB</v>
          </cell>
          <cell r="GX461" t="str">
            <v>MB</v>
          </cell>
          <cell r="II461" t="str">
            <v>*</v>
          </cell>
        </row>
        <row r="462">
          <cell r="C462" t="str">
            <v>亜種コアジサシ</v>
          </cell>
          <cell r="D462" t="str">
            <v>Sterna albifrons sinensis</v>
          </cell>
          <cell r="E462" t="str">
            <v>チドリ</v>
          </cell>
          <cell r="F462" t="str">
            <v>カモメ</v>
          </cell>
          <cell r="G462" t="str">
            <v>Charadriiformes</v>
          </cell>
          <cell r="H462" t="str">
            <v>Laridae</v>
          </cell>
          <cell r="I462">
            <v>19</v>
          </cell>
          <cell r="J462">
            <v>41</v>
          </cell>
          <cell r="K462">
            <v>194145</v>
          </cell>
          <cell r="L462" t="str">
            <v>△</v>
          </cell>
          <cell r="N462" t="str">
            <v/>
          </cell>
          <cell r="P462" t="str">
            <v>*</v>
          </cell>
          <cell r="Q462" t="str">
            <v>AV</v>
          </cell>
          <cell r="AW462" t="str">
            <v>MB</v>
          </cell>
          <cell r="DJ462" t="str">
            <v>MB</v>
          </cell>
          <cell r="DP462" t="str">
            <v>MB</v>
          </cell>
          <cell r="ES462" t="str">
            <v>IV</v>
          </cell>
          <cell r="FM462" t="str">
            <v>PV</v>
          </cell>
          <cell r="GW462" t="str">
            <v>MB</v>
          </cell>
          <cell r="GX462" t="str">
            <v>MB</v>
          </cell>
          <cell r="II462" t="str">
            <v>*</v>
          </cell>
        </row>
        <row r="463">
          <cell r="C463" t="str">
            <v>キョクアジサシ</v>
          </cell>
          <cell r="D463" t="str">
            <v>Sterna paradisaea</v>
          </cell>
          <cell r="E463" t="str">
            <v>チドリ</v>
          </cell>
          <cell r="F463" t="str">
            <v>カモメ</v>
          </cell>
          <cell r="G463" t="str">
            <v>Charadriiformes</v>
          </cell>
          <cell r="H463" t="str">
            <v>Laridae</v>
          </cell>
          <cell r="I463">
            <v>19</v>
          </cell>
          <cell r="J463">
            <v>41</v>
          </cell>
          <cell r="K463">
            <v>194145.1</v>
          </cell>
          <cell r="M463" t="str">
            <v>未掲載種　20021002追加</v>
          </cell>
          <cell r="N463" t="str">
            <v/>
          </cell>
          <cell r="P463" t="str">
            <v>*</v>
          </cell>
          <cell r="II463" t="str">
            <v>*</v>
          </cell>
        </row>
        <row r="464">
          <cell r="C464" t="str">
            <v>ハイイロアジサシ</v>
          </cell>
          <cell r="D464" t="str">
            <v>Procelsterna cerulea</v>
          </cell>
          <cell r="E464" t="str">
            <v>チドリ</v>
          </cell>
          <cell r="F464" t="str">
            <v>カモメ</v>
          </cell>
          <cell r="G464" t="str">
            <v>Charadriiformes</v>
          </cell>
          <cell r="H464" t="str">
            <v>Laridae</v>
          </cell>
          <cell r="I464">
            <v>19</v>
          </cell>
          <cell r="J464">
            <v>41</v>
          </cell>
          <cell r="K464">
            <v>194146</v>
          </cell>
          <cell r="N464" t="str">
            <v/>
          </cell>
          <cell r="P464" t="str">
            <v>*</v>
          </cell>
          <cell r="GB464" t="str">
            <v>AV</v>
          </cell>
          <cell r="GE464" t="str">
            <v>AV(1910/10)</v>
          </cell>
          <cell r="II464" t="str">
            <v>*</v>
          </cell>
        </row>
        <row r="465">
          <cell r="C465" t="str">
            <v>亜種ハイイロアジサシ</v>
          </cell>
          <cell r="D465" t="str">
            <v>Procelsterna cerulea saxatilis</v>
          </cell>
          <cell r="E465" t="str">
            <v>チドリ</v>
          </cell>
          <cell r="F465" t="str">
            <v>カモメ</v>
          </cell>
          <cell r="G465" t="str">
            <v>Charadriiformes</v>
          </cell>
          <cell r="H465" t="str">
            <v>Laridae</v>
          </cell>
          <cell r="I465">
            <v>19</v>
          </cell>
          <cell r="J465">
            <v>41</v>
          </cell>
          <cell r="K465">
            <v>194147</v>
          </cell>
          <cell r="L465" t="str">
            <v>△</v>
          </cell>
          <cell r="N465" t="str">
            <v/>
          </cell>
          <cell r="P465" t="str">
            <v>*</v>
          </cell>
          <cell r="GB465" t="str">
            <v>AV</v>
          </cell>
          <cell r="GE465" t="str">
            <v>AV(1910/10)</v>
          </cell>
          <cell r="II465" t="str">
            <v>*</v>
          </cell>
        </row>
        <row r="466">
          <cell r="C466" t="str">
            <v>クロアジサシ</v>
          </cell>
          <cell r="D466" t="str">
            <v>Anous stolidus</v>
          </cell>
          <cell r="E466" t="str">
            <v>チドリ</v>
          </cell>
          <cell r="F466" t="str">
            <v>カモメ</v>
          </cell>
          <cell r="G466" t="str">
            <v>Charadriiformes</v>
          </cell>
          <cell r="H466" t="str">
            <v>Laridae</v>
          </cell>
          <cell r="I466">
            <v>19</v>
          </cell>
          <cell r="J466">
            <v>41</v>
          </cell>
          <cell r="K466">
            <v>194148</v>
          </cell>
          <cell r="N466" t="str">
            <v>水域</v>
          </cell>
          <cell r="P466" t="str">
            <v>*</v>
          </cell>
          <cell r="Q466" t="str">
            <v>AV</v>
          </cell>
          <cell r="BD466" t="str">
            <v>AV</v>
          </cell>
          <cell r="BM466" t="str">
            <v>AV</v>
          </cell>
          <cell r="BV466" t="str">
            <v>AV</v>
          </cell>
          <cell r="BW466" t="str">
            <v>AV</v>
          </cell>
          <cell r="CA466" t="str">
            <v>AV</v>
          </cell>
          <cell r="CC466" t="str">
            <v>AV</v>
          </cell>
          <cell r="DS466" t="str">
            <v>PV</v>
          </cell>
          <cell r="DV466" t="str">
            <v>PV</v>
          </cell>
          <cell r="DX466" t="str">
            <v>PV</v>
          </cell>
          <cell r="FH466" t="str">
            <v>PV</v>
          </cell>
          <cell r="FN466" t="str">
            <v>MB</v>
          </cell>
          <cell r="FS466" t="str">
            <v>PV</v>
          </cell>
          <cell r="FV466" t="str">
            <v>MB</v>
          </cell>
          <cell r="GB466" t="str">
            <v>MB</v>
          </cell>
          <cell r="GE466" t="str">
            <v>MB</v>
          </cell>
          <cell r="IA466" t="str">
            <v>MB</v>
          </cell>
          <cell r="II466" t="str">
            <v>*</v>
          </cell>
        </row>
        <row r="467">
          <cell r="C467" t="str">
            <v>亜種クロアジサシ</v>
          </cell>
          <cell r="D467" t="str">
            <v>Anous stolidus pileatus</v>
          </cell>
          <cell r="E467" t="str">
            <v>チドリ</v>
          </cell>
          <cell r="F467" t="str">
            <v>カモメ</v>
          </cell>
          <cell r="G467" t="str">
            <v>Charadriiformes</v>
          </cell>
          <cell r="H467" t="str">
            <v>Laridae</v>
          </cell>
          <cell r="I467">
            <v>19</v>
          </cell>
          <cell r="J467">
            <v>41</v>
          </cell>
          <cell r="K467">
            <v>194149</v>
          </cell>
          <cell r="L467" t="str">
            <v>△</v>
          </cell>
          <cell r="N467" t="str">
            <v/>
          </cell>
          <cell r="P467" t="str">
            <v>*</v>
          </cell>
          <cell r="Q467" t="str">
            <v>AV</v>
          </cell>
          <cell r="BD467" t="str">
            <v>AV</v>
          </cell>
          <cell r="BM467" t="str">
            <v>AV</v>
          </cell>
          <cell r="BV467" t="str">
            <v>AV</v>
          </cell>
          <cell r="BW467" t="str">
            <v>AV</v>
          </cell>
          <cell r="CA467" t="str">
            <v>AV</v>
          </cell>
          <cell r="CC467" t="str">
            <v>AV</v>
          </cell>
          <cell r="DS467" t="str">
            <v>PV</v>
          </cell>
          <cell r="DV467" t="str">
            <v>PV</v>
          </cell>
          <cell r="DX467" t="str">
            <v>PV</v>
          </cell>
          <cell r="FH467" t="str">
            <v>PV</v>
          </cell>
          <cell r="FN467" t="str">
            <v>MB</v>
          </cell>
          <cell r="FS467" t="str">
            <v>PV</v>
          </cell>
          <cell r="FV467" t="str">
            <v>MB</v>
          </cell>
          <cell r="GB467" t="str">
            <v>MB</v>
          </cell>
          <cell r="GE467" t="str">
            <v>MB</v>
          </cell>
          <cell r="II467" t="str">
            <v>*</v>
          </cell>
        </row>
        <row r="468">
          <cell r="C468" t="str">
            <v>亜種リュウキュウクロアジサシ</v>
          </cell>
          <cell r="D468" t="str">
            <v>Anous stolidus pullus</v>
          </cell>
          <cell r="E468" t="str">
            <v>チドリ</v>
          </cell>
          <cell r="F468" t="str">
            <v>カモメ</v>
          </cell>
          <cell r="G468" t="str">
            <v>Charadriiformes</v>
          </cell>
          <cell r="H468" t="str">
            <v>Laridae</v>
          </cell>
          <cell r="I468">
            <v>19</v>
          </cell>
          <cell r="J468">
            <v>41</v>
          </cell>
          <cell r="K468">
            <v>194150</v>
          </cell>
          <cell r="L468" t="str">
            <v>△</v>
          </cell>
          <cell r="N468" t="str">
            <v/>
          </cell>
          <cell r="P468" t="str">
            <v>*</v>
          </cell>
          <cell r="IA468" t="str">
            <v>MB</v>
          </cell>
          <cell r="II468" t="str">
            <v>*</v>
          </cell>
        </row>
        <row r="469">
          <cell r="C469" t="str">
            <v>ヒメクロアジサシ</v>
          </cell>
          <cell r="D469" t="str">
            <v>Anous minutus</v>
          </cell>
          <cell r="E469" t="str">
            <v>チドリ</v>
          </cell>
          <cell r="F469" t="str">
            <v>カモメ</v>
          </cell>
          <cell r="G469" t="str">
            <v>Charadriiformes</v>
          </cell>
          <cell r="H469" t="str">
            <v>Laridae</v>
          </cell>
          <cell r="I469">
            <v>19</v>
          </cell>
          <cell r="J469">
            <v>41</v>
          </cell>
          <cell r="K469">
            <v>194151</v>
          </cell>
          <cell r="N469" t="str">
            <v/>
          </cell>
          <cell r="P469" t="str">
            <v>*</v>
          </cell>
          <cell r="GC469" t="str">
            <v>AV</v>
          </cell>
          <cell r="GE469" t="str">
            <v>AV</v>
          </cell>
          <cell r="GZ469" t="str">
            <v>AV</v>
          </cell>
          <cell r="HR469" t="str">
            <v>AV</v>
          </cell>
          <cell r="II469" t="str">
            <v>*</v>
          </cell>
        </row>
        <row r="470">
          <cell r="C470" t="str">
            <v>亜種ヒメクロアジサシ</v>
          </cell>
          <cell r="D470" t="str">
            <v>Anous minutus marcusi</v>
          </cell>
          <cell r="E470" t="str">
            <v>チドリ</v>
          </cell>
          <cell r="F470" t="str">
            <v>カモメ</v>
          </cell>
          <cell r="G470" t="str">
            <v>Charadriiformes</v>
          </cell>
          <cell r="H470" t="str">
            <v>Laridae</v>
          </cell>
          <cell r="I470">
            <v>19</v>
          </cell>
          <cell r="J470">
            <v>41</v>
          </cell>
          <cell r="K470">
            <v>194152</v>
          </cell>
          <cell r="L470" t="str">
            <v>△</v>
          </cell>
          <cell r="N470" t="str">
            <v/>
          </cell>
          <cell r="P470" t="str">
            <v>*</v>
          </cell>
          <cell r="GC470" t="str">
            <v>AV</v>
          </cell>
          <cell r="GE470" t="str">
            <v>AV</v>
          </cell>
          <cell r="GZ470" t="str">
            <v>AV</v>
          </cell>
          <cell r="HR470" t="str">
            <v>AV</v>
          </cell>
          <cell r="II470" t="str">
            <v>*</v>
          </cell>
        </row>
        <row r="471">
          <cell r="C471" t="str">
            <v>シロアジサシ</v>
          </cell>
          <cell r="D471" t="str">
            <v>Gygis alba</v>
          </cell>
          <cell r="E471" t="str">
            <v>チドリ</v>
          </cell>
          <cell r="F471" t="str">
            <v>カモメ</v>
          </cell>
          <cell r="G471" t="str">
            <v>Charadriiformes</v>
          </cell>
          <cell r="H471" t="str">
            <v>Laridae</v>
          </cell>
          <cell r="I471">
            <v>19</v>
          </cell>
          <cell r="J471">
            <v>41</v>
          </cell>
          <cell r="K471">
            <v>194153</v>
          </cell>
          <cell r="N471" t="str">
            <v/>
          </cell>
          <cell r="P471" t="str">
            <v>*</v>
          </cell>
          <cell r="Q471" t="str">
            <v>AV</v>
          </cell>
          <cell r="BJ471" t="str">
            <v>AV</v>
          </cell>
          <cell r="BL471" t="str">
            <v>AV</v>
          </cell>
          <cell r="BQ471" t="str">
            <v>AV</v>
          </cell>
          <cell r="BW471" t="str">
            <v>AV</v>
          </cell>
          <cell r="BX471" t="str">
            <v>AV</v>
          </cell>
          <cell r="CC471" t="str">
            <v>AV</v>
          </cell>
          <cell r="CF471" t="str">
            <v>AV</v>
          </cell>
          <cell r="DJ471" t="str">
            <v>AV</v>
          </cell>
          <cell r="DP471" t="str">
            <v>AV</v>
          </cell>
          <cell r="EX471" t="str">
            <v>AV</v>
          </cell>
          <cell r="FM471" t="str">
            <v>AV</v>
          </cell>
          <cell r="GA471" t="str">
            <v>AV</v>
          </cell>
          <cell r="GE471" t="str">
            <v>AV</v>
          </cell>
          <cell r="GZ471" t="str">
            <v>AV</v>
          </cell>
          <cell r="II471" t="str">
            <v>*</v>
          </cell>
        </row>
        <row r="472">
          <cell r="C472" t="str">
            <v>亜種シロアジサシ</v>
          </cell>
          <cell r="D472" t="str">
            <v>Gygis alba candida</v>
          </cell>
          <cell r="E472" t="str">
            <v>チドリ</v>
          </cell>
          <cell r="F472" t="str">
            <v>カモメ</v>
          </cell>
          <cell r="G472" t="str">
            <v>Charadriiformes</v>
          </cell>
          <cell r="H472" t="str">
            <v>Laridae</v>
          </cell>
          <cell r="I472">
            <v>19</v>
          </cell>
          <cell r="J472">
            <v>41</v>
          </cell>
          <cell r="K472">
            <v>194154</v>
          </cell>
          <cell r="L472" t="str">
            <v>△</v>
          </cell>
          <cell r="N472" t="str">
            <v/>
          </cell>
          <cell r="P472" t="str">
            <v>*</v>
          </cell>
          <cell r="Q472" t="str">
            <v>AV</v>
          </cell>
          <cell r="BJ472" t="str">
            <v>AV</v>
          </cell>
          <cell r="BL472" t="str">
            <v>AV</v>
          </cell>
          <cell r="BQ472" t="str">
            <v>AV</v>
          </cell>
          <cell r="BW472" t="str">
            <v>AV</v>
          </cell>
          <cell r="BX472" t="str">
            <v>AV</v>
          </cell>
          <cell r="CC472" t="str">
            <v>AV</v>
          </cell>
          <cell r="CF472" t="str">
            <v>AV</v>
          </cell>
          <cell r="DJ472" t="str">
            <v>AV</v>
          </cell>
          <cell r="DP472" t="str">
            <v>AV</v>
          </cell>
          <cell r="EX472" t="str">
            <v>AV</v>
          </cell>
          <cell r="FM472" t="str">
            <v>AV</v>
          </cell>
          <cell r="GA472" t="str">
            <v>AV</v>
          </cell>
          <cell r="GE472" t="str">
            <v>AV</v>
          </cell>
          <cell r="GZ472" t="str">
            <v>AV</v>
          </cell>
          <cell r="II472" t="str">
            <v>*</v>
          </cell>
        </row>
        <row r="473">
          <cell r="C473" t="str">
            <v>ウミガラス</v>
          </cell>
          <cell r="D473" t="str">
            <v>Uria aalge</v>
          </cell>
          <cell r="E473" t="str">
            <v>チドリ</v>
          </cell>
          <cell r="F473" t="str">
            <v>ウミスズメ</v>
          </cell>
          <cell r="G473" t="str">
            <v>Charadriiformes</v>
          </cell>
          <cell r="H473" t="str">
            <v>Alcidae</v>
          </cell>
          <cell r="I473">
            <v>19</v>
          </cell>
          <cell r="J473">
            <v>42</v>
          </cell>
          <cell r="K473">
            <v>194201</v>
          </cell>
          <cell r="N473" t="str">
            <v>水域</v>
          </cell>
          <cell r="O473" t="str">
            <v>冬鳥</v>
          </cell>
          <cell r="P473" t="str">
            <v>*</v>
          </cell>
          <cell r="Q473" t="str">
            <v>WV</v>
          </cell>
          <cell r="AD473" t="str">
            <v>FB</v>
          </cell>
          <cell r="AI473" t="str">
            <v>MB</v>
          </cell>
          <cell r="AL473" t="str">
            <v>FB</v>
          </cell>
          <cell r="AM473" t="str">
            <v>FB</v>
          </cell>
          <cell r="AN473" t="str">
            <v>RB</v>
          </cell>
          <cell r="AX473" t="str">
            <v>WV</v>
          </cell>
          <cell r="CY473" t="str">
            <v>IV</v>
          </cell>
          <cell r="II473" t="str">
            <v>*</v>
          </cell>
        </row>
        <row r="474">
          <cell r="C474" t="str">
            <v>亜種ウミガラス</v>
          </cell>
          <cell r="D474" t="str">
            <v>Uria aalge inornata</v>
          </cell>
          <cell r="E474" t="str">
            <v>チドリ</v>
          </cell>
          <cell r="F474" t="str">
            <v>ウミスズメ</v>
          </cell>
          <cell r="G474" t="str">
            <v>Charadriiformes</v>
          </cell>
          <cell r="H474" t="str">
            <v>Alcidae</v>
          </cell>
          <cell r="I474">
            <v>19</v>
          </cell>
          <cell r="J474">
            <v>42</v>
          </cell>
          <cell r="K474">
            <v>194202</v>
          </cell>
          <cell r="L474" t="str">
            <v>△</v>
          </cell>
          <cell r="N474" t="str">
            <v/>
          </cell>
          <cell r="P474" t="str">
            <v>*</v>
          </cell>
          <cell r="Q474" t="str">
            <v>WV</v>
          </cell>
          <cell r="AD474" t="str">
            <v>FB</v>
          </cell>
          <cell r="AI474" t="str">
            <v>MB</v>
          </cell>
          <cell r="AL474" t="str">
            <v>FB</v>
          </cell>
          <cell r="AM474" t="str">
            <v>FB</v>
          </cell>
          <cell r="AN474" t="str">
            <v>RB</v>
          </cell>
          <cell r="AX474" t="str">
            <v>WV</v>
          </cell>
          <cell r="CY474" t="str">
            <v>IV</v>
          </cell>
          <cell r="II474" t="str">
            <v>*</v>
          </cell>
        </row>
        <row r="475">
          <cell r="C475" t="str">
            <v>ハシブトウミガラス</v>
          </cell>
          <cell r="D475" t="str">
            <v>Uria lomvia</v>
          </cell>
          <cell r="E475" t="str">
            <v>チドリ</v>
          </cell>
          <cell r="F475" t="str">
            <v>ウミスズメ</v>
          </cell>
          <cell r="G475" t="str">
            <v>Charadriiformes</v>
          </cell>
          <cell r="H475" t="str">
            <v>Alcidae</v>
          </cell>
          <cell r="I475">
            <v>19</v>
          </cell>
          <cell r="J475">
            <v>42</v>
          </cell>
          <cell r="K475">
            <v>194203</v>
          </cell>
          <cell r="N475" t="str">
            <v>水域</v>
          </cell>
          <cell r="O475" t="str">
            <v>冬鳥/不規則的旅鳥</v>
          </cell>
          <cell r="P475" t="str">
            <v>*</v>
          </cell>
          <cell r="Q475" t="str">
            <v>WV</v>
          </cell>
          <cell r="AN475" t="str">
            <v>WV</v>
          </cell>
          <cell r="AX475" t="str">
            <v>WV</v>
          </cell>
          <cell r="AY475" t="str">
            <v>IV</v>
          </cell>
          <cell r="II475" t="str">
            <v>*</v>
          </cell>
        </row>
        <row r="476">
          <cell r="C476" t="str">
            <v>亜種ハシブトウミガラス</v>
          </cell>
          <cell r="D476" t="str">
            <v>Uria lomvia arra</v>
          </cell>
          <cell r="E476" t="str">
            <v>チドリ</v>
          </cell>
          <cell r="F476" t="str">
            <v>ウミスズメ</v>
          </cell>
          <cell r="G476" t="str">
            <v>Charadriiformes</v>
          </cell>
          <cell r="H476" t="str">
            <v>Alcidae</v>
          </cell>
          <cell r="I476">
            <v>19</v>
          </cell>
          <cell r="J476">
            <v>42</v>
          </cell>
          <cell r="K476">
            <v>194204</v>
          </cell>
          <cell r="L476" t="str">
            <v>△</v>
          </cell>
          <cell r="N476" t="str">
            <v/>
          </cell>
          <cell r="P476" t="str">
            <v>*</v>
          </cell>
          <cell r="Q476" t="str">
            <v>WV</v>
          </cell>
          <cell r="AN476" t="str">
            <v>WV</v>
          </cell>
          <cell r="AX476" t="str">
            <v>WV</v>
          </cell>
          <cell r="AY476" t="str">
            <v>IV</v>
          </cell>
          <cell r="II476" t="str">
            <v>*</v>
          </cell>
        </row>
        <row r="477">
          <cell r="C477" t="str">
            <v>ウミバト</v>
          </cell>
          <cell r="D477" t="str">
            <v>Cepphus columba</v>
          </cell>
          <cell r="E477" t="str">
            <v>チドリ</v>
          </cell>
          <cell r="F477" t="str">
            <v>ウミスズメ</v>
          </cell>
          <cell r="G477" t="str">
            <v>Charadriiformes</v>
          </cell>
          <cell r="H477" t="str">
            <v>Alcidae</v>
          </cell>
          <cell r="I477">
            <v>19</v>
          </cell>
          <cell r="J477">
            <v>42</v>
          </cell>
          <cell r="K477">
            <v>194205</v>
          </cell>
          <cell r="N477" t="str">
            <v>水域</v>
          </cell>
          <cell r="P477" t="str">
            <v>*</v>
          </cell>
          <cell r="T477" t="str">
            <v>WV</v>
          </cell>
          <cell r="AN477" t="str">
            <v>WV</v>
          </cell>
          <cell r="AO477" t="str">
            <v>RB</v>
          </cell>
          <cell r="II477" t="str">
            <v>*</v>
          </cell>
        </row>
        <row r="478">
          <cell r="C478" t="str">
            <v>亜種チシマウミバト</v>
          </cell>
          <cell r="D478" t="str">
            <v>Cepphus columba snowi</v>
          </cell>
          <cell r="E478" t="str">
            <v>チドリ</v>
          </cell>
          <cell r="F478" t="str">
            <v>ウミスズメ</v>
          </cell>
          <cell r="G478" t="str">
            <v>Charadriiformes</v>
          </cell>
          <cell r="H478" t="str">
            <v>Alcidae</v>
          </cell>
          <cell r="I478">
            <v>19</v>
          </cell>
          <cell r="J478">
            <v>42</v>
          </cell>
          <cell r="K478">
            <v>194206</v>
          </cell>
          <cell r="L478" t="str">
            <v>△</v>
          </cell>
          <cell r="N478" t="str">
            <v/>
          </cell>
          <cell r="P478" t="str">
            <v>*</v>
          </cell>
          <cell r="T478" t="str">
            <v>WV</v>
          </cell>
          <cell r="AN478" t="str">
            <v>WV</v>
          </cell>
          <cell r="AO478" t="str">
            <v>RB</v>
          </cell>
          <cell r="II478" t="str">
            <v>*</v>
          </cell>
        </row>
        <row r="479">
          <cell r="C479" t="str">
            <v>亜種アリューシャンウミバト</v>
          </cell>
          <cell r="D479" t="str">
            <v>Cepphus columba kaiurka</v>
          </cell>
          <cell r="E479" t="str">
            <v>チドリ</v>
          </cell>
          <cell r="F479" t="str">
            <v>ウミスズメ</v>
          </cell>
          <cell r="G479" t="str">
            <v>Charadriiformes</v>
          </cell>
          <cell r="H479" t="str">
            <v>Alcidae</v>
          </cell>
          <cell r="I479">
            <v>19</v>
          </cell>
          <cell r="J479">
            <v>42</v>
          </cell>
          <cell r="K479">
            <v>194207</v>
          </cell>
          <cell r="L479" t="str">
            <v>△</v>
          </cell>
          <cell r="N479" t="str">
            <v/>
          </cell>
          <cell r="P479" t="str">
            <v>*</v>
          </cell>
          <cell r="T479" t="str">
            <v>WV</v>
          </cell>
          <cell r="II479" t="str">
            <v>*</v>
          </cell>
        </row>
        <row r="480">
          <cell r="C480" t="str">
            <v>ケイマフリ</v>
          </cell>
          <cell r="D480" t="str">
            <v>Cepphus carbo</v>
          </cell>
          <cell r="E480" t="str">
            <v>チドリ</v>
          </cell>
          <cell r="F480" t="str">
            <v>ウミスズメ</v>
          </cell>
          <cell r="G480" t="str">
            <v>Charadriiformes</v>
          </cell>
          <cell r="H480" t="str">
            <v>Alcidae</v>
          </cell>
          <cell r="I480">
            <v>19</v>
          </cell>
          <cell r="J480">
            <v>42</v>
          </cell>
          <cell r="K480">
            <v>194208</v>
          </cell>
          <cell r="N480" t="str">
            <v>水域</v>
          </cell>
          <cell r="O480" t="str">
            <v>冬鳥</v>
          </cell>
          <cell r="P480" t="str">
            <v>*</v>
          </cell>
          <cell r="Q480" t="str">
            <v>RB</v>
          </cell>
          <cell r="AI480" t="str">
            <v>RB</v>
          </cell>
          <cell r="AJ480" t="str">
            <v>RB</v>
          </cell>
          <cell r="AL480" t="str">
            <v>RB</v>
          </cell>
          <cell r="AM480" t="str">
            <v>RB</v>
          </cell>
          <cell r="AN480" t="str">
            <v>RB</v>
          </cell>
          <cell r="AX480" t="str">
            <v>WV</v>
          </cell>
          <cell r="AY480" t="str">
            <v>WV</v>
          </cell>
          <cell r="CK480" t="str">
            <v>RB</v>
          </cell>
          <cell r="CL480" t="str">
            <v>RB</v>
          </cell>
          <cell r="II480" t="str">
            <v>*</v>
          </cell>
        </row>
        <row r="481">
          <cell r="C481" t="str">
            <v>マダラウミスズメ</v>
          </cell>
          <cell r="D481" t="str">
            <v>Brachyramphus marmoratus</v>
          </cell>
          <cell r="E481" t="str">
            <v>チドリ</v>
          </cell>
          <cell r="F481" t="str">
            <v>ウミスズメ</v>
          </cell>
          <cell r="G481" t="str">
            <v>Charadriiformes</v>
          </cell>
          <cell r="H481" t="str">
            <v>Alcidae</v>
          </cell>
          <cell r="I481">
            <v>19</v>
          </cell>
          <cell r="J481">
            <v>42</v>
          </cell>
          <cell r="K481">
            <v>194209</v>
          </cell>
          <cell r="N481" t="str">
            <v>水域</v>
          </cell>
          <cell r="P481" t="str">
            <v>*</v>
          </cell>
          <cell r="Q481" t="str">
            <v>WV</v>
          </cell>
          <cell r="T481" t="str">
            <v>FB</v>
          </cell>
          <cell r="AN481" t="str">
            <v>WV</v>
          </cell>
          <cell r="AW481" t="str">
            <v>WV</v>
          </cell>
          <cell r="DR481" t="str">
            <v>IV</v>
          </cell>
          <cell r="EX481" t="str">
            <v>IV</v>
          </cell>
          <cell r="GP481" t="str">
            <v>IV</v>
          </cell>
          <cell r="HE481" t="str">
            <v>IV</v>
          </cell>
          <cell r="II481" t="str">
            <v>*</v>
          </cell>
        </row>
        <row r="482">
          <cell r="C482" t="str">
            <v>亜種マダラウミスズメ</v>
          </cell>
          <cell r="D482" t="str">
            <v>Brachyramphus marmoratus perdix</v>
          </cell>
          <cell r="E482" t="str">
            <v>チドリ</v>
          </cell>
          <cell r="F482" t="str">
            <v>ウミスズメ</v>
          </cell>
          <cell r="G482" t="str">
            <v>Charadriiformes</v>
          </cell>
          <cell r="H482" t="str">
            <v>Alcidae</v>
          </cell>
          <cell r="I482">
            <v>19</v>
          </cell>
          <cell r="J482">
            <v>42</v>
          </cell>
          <cell r="K482">
            <v>194210</v>
          </cell>
          <cell r="L482" t="str">
            <v>△</v>
          </cell>
          <cell r="N482" t="str">
            <v/>
          </cell>
          <cell r="P482" t="str">
            <v>*</v>
          </cell>
          <cell r="Q482" t="str">
            <v>WV</v>
          </cell>
          <cell r="T482" t="str">
            <v>FB</v>
          </cell>
          <cell r="AN482" t="str">
            <v>WV</v>
          </cell>
          <cell r="AW482" t="str">
            <v>WV</v>
          </cell>
          <cell r="DR482" t="str">
            <v>IV</v>
          </cell>
          <cell r="EX482" t="str">
            <v>IV</v>
          </cell>
          <cell r="GP482" t="str">
            <v>IV</v>
          </cell>
          <cell r="HE482" t="str">
            <v>IV</v>
          </cell>
          <cell r="II482" t="str">
            <v>*</v>
          </cell>
        </row>
        <row r="483">
          <cell r="C483" t="str">
            <v>ウミスズメ</v>
          </cell>
          <cell r="D483" t="str">
            <v>Synthliboramphus antiquus</v>
          </cell>
          <cell r="E483" t="str">
            <v>チドリ</v>
          </cell>
          <cell r="F483" t="str">
            <v>ウミスズメ</v>
          </cell>
          <cell r="G483" t="str">
            <v>Charadriiformes</v>
          </cell>
          <cell r="H483" t="str">
            <v>Alcidae</v>
          </cell>
          <cell r="I483">
            <v>19</v>
          </cell>
          <cell r="J483">
            <v>42</v>
          </cell>
          <cell r="K483">
            <v>194211</v>
          </cell>
          <cell r="N483" t="str">
            <v>水域</v>
          </cell>
          <cell r="O483" t="str">
            <v>冬鳥</v>
          </cell>
          <cell r="P483" t="str">
            <v>*</v>
          </cell>
          <cell r="Q483" t="str">
            <v>WV</v>
          </cell>
          <cell r="AI483" t="str">
            <v>RB</v>
          </cell>
          <cell r="AK483" t="str">
            <v>RB</v>
          </cell>
          <cell r="AN483" t="str">
            <v>RB</v>
          </cell>
          <cell r="AW483" t="str">
            <v>WV</v>
          </cell>
          <cell r="CL483" t="str">
            <v>FB</v>
          </cell>
          <cell r="CQ483" t="str">
            <v>WV</v>
          </cell>
          <cell r="DJ483" t="str">
            <v>WV</v>
          </cell>
          <cell r="DP483" t="str">
            <v>WV</v>
          </cell>
          <cell r="DY483" t="str">
            <v>WV</v>
          </cell>
          <cell r="ES483" t="str">
            <v>WV</v>
          </cell>
          <cell r="EZ483" t="str">
            <v>WV</v>
          </cell>
          <cell r="FH483" t="str">
            <v>WV</v>
          </cell>
          <cell r="FJ483" t="str">
            <v>WV</v>
          </cell>
          <cell r="GA483" t="str">
            <v>WV</v>
          </cell>
          <cell r="GP483" t="str">
            <v>WV</v>
          </cell>
          <cell r="HM483" t="str">
            <v>IV</v>
          </cell>
          <cell r="HR483" t="str">
            <v>IV</v>
          </cell>
          <cell r="HY483" t="str">
            <v>IV</v>
          </cell>
          <cell r="II483" t="str">
            <v>*</v>
          </cell>
        </row>
        <row r="484">
          <cell r="C484" t="str">
            <v>カンムリウミスズメ</v>
          </cell>
          <cell r="D484" t="str">
            <v>Synthliboramohus wumizusume</v>
          </cell>
          <cell r="E484" t="str">
            <v>チドリ</v>
          </cell>
          <cell r="F484" t="str">
            <v>ウミスズメ</v>
          </cell>
          <cell r="G484" t="str">
            <v>Charadriiformes</v>
          </cell>
          <cell r="H484" t="str">
            <v>Alcidae</v>
          </cell>
          <cell r="I484">
            <v>19</v>
          </cell>
          <cell r="J484">
            <v>42</v>
          </cell>
          <cell r="K484">
            <v>194212</v>
          </cell>
          <cell r="N484" t="str">
            <v>水域</v>
          </cell>
          <cell r="O484" t="str">
            <v>冬鳥</v>
          </cell>
          <cell r="P484" t="str">
            <v>*</v>
          </cell>
          <cell r="Q484" t="str">
            <v>IV</v>
          </cell>
          <cell r="AQ484" t="str">
            <v>IV</v>
          </cell>
          <cell r="AW484" t="str">
            <v>WV</v>
          </cell>
          <cell r="CU484" t="str">
            <v>RB</v>
          </cell>
          <cell r="CV484" t="str">
            <v>RB</v>
          </cell>
          <cell r="DP484" t="str">
            <v>WV</v>
          </cell>
          <cell r="DW484" t="str">
            <v>RB</v>
          </cell>
          <cell r="DY484" t="str">
            <v>IV</v>
          </cell>
          <cell r="EB484" t="str">
            <v>RB</v>
          </cell>
          <cell r="FA484" t="str">
            <v>RB</v>
          </cell>
          <cell r="FC484" t="str">
            <v>RB</v>
          </cell>
          <cell r="FD484" t="str">
            <v>RB</v>
          </cell>
          <cell r="GZ484" t="str">
            <v>IV</v>
          </cell>
          <cell r="HR484" t="str">
            <v>IV</v>
          </cell>
          <cell r="HY484" t="str">
            <v>IV</v>
          </cell>
          <cell r="II484" t="str">
            <v>*</v>
          </cell>
        </row>
        <row r="485">
          <cell r="C485" t="str">
            <v>エトロフウミスズメ</v>
          </cell>
          <cell r="D485" t="str">
            <v>Aethia cristatella</v>
          </cell>
          <cell r="E485" t="str">
            <v>チドリ</v>
          </cell>
          <cell r="F485" t="str">
            <v>ウミスズメ</v>
          </cell>
          <cell r="G485" t="str">
            <v>Charadriiformes</v>
          </cell>
          <cell r="H485" t="str">
            <v>Alcidae</v>
          </cell>
          <cell r="I485">
            <v>19</v>
          </cell>
          <cell r="J485">
            <v>42</v>
          </cell>
          <cell r="K485">
            <v>194213</v>
          </cell>
          <cell r="N485" t="str">
            <v>水域</v>
          </cell>
          <cell r="P485" t="str">
            <v>*</v>
          </cell>
          <cell r="Q485" t="str">
            <v>WV</v>
          </cell>
          <cell r="AN485" t="str">
            <v>WV</v>
          </cell>
          <cell r="AX485" t="str">
            <v>IV</v>
          </cell>
          <cell r="BT485" t="str">
            <v>AV</v>
          </cell>
          <cell r="II485" t="str">
            <v>*</v>
          </cell>
        </row>
        <row r="486">
          <cell r="C486" t="str">
            <v>シラヒゲウミスズメ</v>
          </cell>
          <cell r="D486" t="str">
            <v>Aethia pygmaea</v>
          </cell>
          <cell r="E486" t="str">
            <v>チドリ</v>
          </cell>
          <cell r="F486" t="str">
            <v>ウミスズメ</v>
          </cell>
          <cell r="G486" t="str">
            <v>Charadriiformes</v>
          </cell>
          <cell r="H486" t="str">
            <v>Alcidae</v>
          </cell>
          <cell r="I486">
            <v>19</v>
          </cell>
          <cell r="J486">
            <v>42</v>
          </cell>
          <cell r="K486">
            <v>194214</v>
          </cell>
          <cell r="N486" t="str">
            <v>水域</v>
          </cell>
          <cell r="P486" t="str">
            <v>*</v>
          </cell>
          <cell r="Q486" t="str">
            <v>WV</v>
          </cell>
          <cell r="AN486" t="str">
            <v>WV</v>
          </cell>
          <cell r="BD486" t="str">
            <v>IV</v>
          </cell>
          <cell r="II486" t="str">
            <v>*</v>
          </cell>
        </row>
        <row r="487">
          <cell r="C487" t="str">
            <v>コウミスズメ</v>
          </cell>
          <cell r="D487" t="str">
            <v>Aethia pusilla</v>
          </cell>
          <cell r="E487" t="str">
            <v>チドリ</v>
          </cell>
          <cell r="F487" t="str">
            <v>ウミスズメ</v>
          </cell>
          <cell r="G487" t="str">
            <v>Charadriiformes</v>
          </cell>
          <cell r="H487" t="str">
            <v>Alcidae</v>
          </cell>
          <cell r="I487">
            <v>19</v>
          </cell>
          <cell r="J487">
            <v>42</v>
          </cell>
          <cell r="K487">
            <v>194215</v>
          </cell>
          <cell r="N487" t="str">
            <v>水域</v>
          </cell>
          <cell r="O487" t="str">
            <v>冬鳥/不規則的旅鳥</v>
          </cell>
          <cell r="P487" t="str">
            <v>*</v>
          </cell>
          <cell r="Q487" t="str">
            <v>WV</v>
          </cell>
          <cell r="AN487" t="str">
            <v>WV</v>
          </cell>
          <cell r="AX487" t="str">
            <v>WV</v>
          </cell>
          <cell r="AY487" t="str">
            <v>IV</v>
          </cell>
          <cell r="AZ487" t="str">
            <v>IV</v>
          </cell>
          <cell r="CQ487" t="str">
            <v>IV</v>
          </cell>
          <cell r="DP487" t="str">
            <v>IV</v>
          </cell>
          <cell r="ET487" t="str">
            <v>IV</v>
          </cell>
          <cell r="II487" t="str">
            <v>*</v>
          </cell>
        </row>
        <row r="488">
          <cell r="C488" t="str">
            <v>ウミオウム</v>
          </cell>
          <cell r="D488" t="str">
            <v>Aethia psittacula</v>
          </cell>
          <cell r="E488" t="str">
            <v>チドリ</v>
          </cell>
          <cell r="F488" t="str">
            <v>ウミスズメ</v>
          </cell>
          <cell r="G488" t="str">
            <v>Charadriiformes</v>
          </cell>
          <cell r="H488" t="str">
            <v>Alcidae</v>
          </cell>
          <cell r="I488">
            <v>19</v>
          </cell>
          <cell r="J488">
            <v>42</v>
          </cell>
          <cell r="K488">
            <v>194216</v>
          </cell>
          <cell r="N488" t="str">
            <v>水域</v>
          </cell>
          <cell r="P488" t="str">
            <v>*</v>
          </cell>
          <cell r="Q488" t="str">
            <v>WV</v>
          </cell>
          <cell r="AN488" t="str">
            <v>PV,WV</v>
          </cell>
          <cell r="BB488" t="str">
            <v>WV</v>
          </cell>
          <cell r="BD488" t="str">
            <v>WV</v>
          </cell>
          <cell r="BE488" t="str">
            <v>WV</v>
          </cell>
          <cell r="BK488" t="str">
            <v>WV</v>
          </cell>
          <cell r="BL488" t="str">
            <v>WV</v>
          </cell>
          <cell r="BO488" t="str">
            <v>WV</v>
          </cell>
          <cell r="BQ488" t="str">
            <v>WV</v>
          </cell>
          <cell r="II488" t="str">
            <v>*</v>
          </cell>
        </row>
        <row r="489">
          <cell r="C489" t="str">
            <v>ウトウ</v>
          </cell>
          <cell r="D489" t="str">
            <v>Cerorhinca monocerata</v>
          </cell>
          <cell r="E489" t="str">
            <v>チドリ</v>
          </cell>
          <cell r="F489" t="str">
            <v>ウミスズメ</v>
          </cell>
          <cell r="G489" t="str">
            <v>Charadriiformes</v>
          </cell>
          <cell r="H489" t="str">
            <v>Alcidae</v>
          </cell>
          <cell r="I489">
            <v>19</v>
          </cell>
          <cell r="J489">
            <v>42</v>
          </cell>
          <cell r="K489">
            <v>194217</v>
          </cell>
          <cell r="N489" t="str">
            <v>水域</v>
          </cell>
          <cell r="O489" t="str">
            <v>冬鳥</v>
          </cell>
          <cell r="P489" t="str">
            <v>*</v>
          </cell>
          <cell r="Q489" t="str">
            <v>WV</v>
          </cell>
          <cell r="AD489" t="str">
            <v>MB</v>
          </cell>
          <cell r="AI489" t="str">
            <v>MB</v>
          </cell>
          <cell r="AJ489" t="str">
            <v>MB</v>
          </cell>
          <cell r="AL489" t="str">
            <v>MB</v>
          </cell>
          <cell r="AM489" t="str">
            <v>MB</v>
          </cell>
          <cell r="AN489" t="str">
            <v>MB</v>
          </cell>
          <cell r="AW489" t="str">
            <v>WV</v>
          </cell>
          <cell r="CN489" t="str">
            <v>MB</v>
          </cell>
          <cell r="CP489" t="str">
            <v>MB</v>
          </cell>
          <cell r="CQ489" t="str">
            <v>WV</v>
          </cell>
          <cell r="DJ489" t="str">
            <v>WV</v>
          </cell>
          <cell r="DR489" t="str">
            <v>WV</v>
          </cell>
          <cell r="DT489" t="str">
            <v>WV</v>
          </cell>
          <cell r="DV489" t="str">
            <v>WV</v>
          </cell>
          <cell r="DY489" t="str">
            <v>WV</v>
          </cell>
          <cell r="EX489" t="str">
            <v>IV</v>
          </cell>
          <cell r="II489" t="str">
            <v>*</v>
          </cell>
        </row>
        <row r="490">
          <cell r="C490" t="str">
            <v>ツノメドリ</v>
          </cell>
          <cell r="D490" t="str">
            <v>Fratercula corniculata</v>
          </cell>
          <cell r="E490" t="str">
            <v>チドリ</v>
          </cell>
          <cell r="F490" t="str">
            <v>ウミスズメ</v>
          </cell>
          <cell r="G490" t="str">
            <v>Charadriiformes</v>
          </cell>
          <cell r="H490" t="str">
            <v>Alcidae</v>
          </cell>
          <cell r="I490">
            <v>19</v>
          </cell>
          <cell r="J490">
            <v>42</v>
          </cell>
          <cell r="K490">
            <v>194218</v>
          </cell>
          <cell r="N490" t="str">
            <v>水域</v>
          </cell>
          <cell r="O490" t="str">
            <v>冬鳥</v>
          </cell>
          <cell r="P490" t="str">
            <v>*</v>
          </cell>
          <cell r="Q490" t="str">
            <v>WV</v>
          </cell>
          <cell r="AN490" t="str">
            <v>WV</v>
          </cell>
          <cell r="BC490" t="str">
            <v>WV</v>
          </cell>
          <cell r="BD490" t="str">
            <v>WV</v>
          </cell>
          <cell r="BL490" t="str">
            <v>WV</v>
          </cell>
          <cell r="BO490" t="str">
            <v>WV</v>
          </cell>
          <cell r="BV490" t="str">
            <v>WV</v>
          </cell>
          <cell r="II490" t="str">
            <v>*</v>
          </cell>
        </row>
        <row r="491">
          <cell r="C491" t="str">
            <v>エトピリカ</v>
          </cell>
          <cell r="D491" t="str">
            <v>Lunda cirrhata</v>
          </cell>
          <cell r="E491" t="str">
            <v>チドリ</v>
          </cell>
          <cell r="F491" t="str">
            <v>ウミスズメ</v>
          </cell>
          <cell r="G491" t="str">
            <v>Charadriiformes</v>
          </cell>
          <cell r="H491" t="str">
            <v>Alcidae</v>
          </cell>
          <cell r="I491">
            <v>19</v>
          </cell>
          <cell r="J491">
            <v>42</v>
          </cell>
          <cell r="K491">
            <v>194219</v>
          </cell>
          <cell r="N491" t="str">
            <v>水域</v>
          </cell>
          <cell r="O491" t="str">
            <v>冬鳥</v>
          </cell>
          <cell r="P491" t="str">
            <v>*</v>
          </cell>
          <cell r="Q491" t="str">
            <v>WV</v>
          </cell>
          <cell r="T491" t="str">
            <v>RB</v>
          </cell>
          <cell r="AN491" t="str">
            <v>RB</v>
          </cell>
          <cell r="AX491" t="str">
            <v>WV</v>
          </cell>
          <cell r="II491" t="str">
            <v>*</v>
          </cell>
        </row>
        <row r="492">
          <cell r="C492" t="str">
            <v>サケイ</v>
          </cell>
          <cell r="D492" t="str">
            <v>Syrrhaptes paradoxus</v>
          </cell>
          <cell r="E492" t="str">
            <v>ハト</v>
          </cell>
          <cell r="F492" t="str">
            <v>サケイ</v>
          </cell>
          <cell r="G492" t="str">
            <v>Columbiformes</v>
          </cell>
          <cell r="H492" t="str">
            <v>Pteroclididae</v>
          </cell>
          <cell r="I492">
            <v>20</v>
          </cell>
          <cell r="J492">
            <v>43</v>
          </cell>
          <cell r="K492">
            <v>204301</v>
          </cell>
          <cell r="N492" t="str">
            <v/>
          </cell>
          <cell r="P492" t="str">
            <v>*</v>
          </cell>
          <cell r="BD492" t="str">
            <v>AV</v>
          </cell>
          <cell r="BF492" t="str">
            <v>AV</v>
          </cell>
          <cell r="BM492" t="str">
            <v>AV</v>
          </cell>
          <cell r="BO492" t="str">
            <v>AV</v>
          </cell>
          <cell r="BW492" t="str">
            <v>AV</v>
          </cell>
          <cell r="BX492" t="str">
            <v>AV</v>
          </cell>
          <cell r="DT492" t="str">
            <v>AV</v>
          </cell>
          <cell r="HR492" t="str">
            <v>AV</v>
          </cell>
          <cell r="II492" t="str">
            <v>*</v>
          </cell>
        </row>
        <row r="493">
          <cell r="C493" t="str">
            <v>カラスバト</v>
          </cell>
          <cell r="D493" t="str">
            <v>Columba janthina</v>
          </cell>
          <cell r="E493" t="str">
            <v>ハト</v>
          </cell>
          <cell r="F493" t="str">
            <v>ハト</v>
          </cell>
          <cell r="G493" t="str">
            <v>Columbiformes</v>
          </cell>
          <cell r="H493" t="str">
            <v>Columbidae</v>
          </cell>
          <cell r="I493">
            <v>20</v>
          </cell>
          <cell r="J493">
            <v>44</v>
          </cell>
          <cell r="K493">
            <v>204401</v>
          </cell>
          <cell r="N493" t="str">
            <v>森林</v>
          </cell>
          <cell r="O493" t="str">
            <v>不規則的旅鳥</v>
          </cell>
          <cell r="P493" t="str">
            <v>*</v>
          </cell>
          <cell r="BL493" t="str">
            <v>IV</v>
          </cell>
          <cell r="BN493" t="str">
            <v>IV</v>
          </cell>
          <cell r="BV493" t="str">
            <v>IV</v>
          </cell>
          <cell r="CB493" t="str">
            <v>IV</v>
          </cell>
          <cell r="CQ493" t="str">
            <v>IV</v>
          </cell>
          <cell r="CR493" t="str">
            <v>IV</v>
          </cell>
          <cell r="CY493" t="str">
            <v>RB</v>
          </cell>
          <cell r="DM493" t="str">
            <v>IV</v>
          </cell>
          <cell r="DY493" t="str">
            <v>RB</v>
          </cell>
          <cell r="EA493" t="str">
            <v>RB</v>
          </cell>
          <cell r="EB493" t="str">
            <v>RB</v>
          </cell>
          <cell r="EE493" t="str">
            <v>RB</v>
          </cell>
          <cell r="EF493" t="str">
            <v>IV</v>
          </cell>
          <cell r="ES493" t="str">
            <v>IV</v>
          </cell>
          <cell r="ET493" t="str">
            <v>IV</v>
          </cell>
          <cell r="EV493" t="str">
            <v>IV</v>
          </cell>
          <cell r="EX493" t="str">
            <v>RB</v>
          </cell>
          <cell r="EY493" t="str">
            <v>RB</v>
          </cell>
          <cell r="FB493" t="str">
            <v>RB</v>
          </cell>
          <cell r="FC493" t="str">
            <v>RB</v>
          </cell>
          <cell r="FE493" t="str">
            <v>RB</v>
          </cell>
          <cell r="FH493" t="str">
            <v>RB</v>
          </cell>
          <cell r="FI493" t="str">
            <v>RB</v>
          </cell>
          <cell r="FS493" t="str">
            <v>RB</v>
          </cell>
          <cell r="FV493" t="str">
            <v>RB</v>
          </cell>
          <cell r="FZ493" t="str">
            <v>RB</v>
          </cell>
          <cell r="GB493" t="str">
            <v>RB</v>
          </cell>
          <cell r="GC493" t="str">
            <v>RB</v>
          </cell>
          <cell r="GF493" t="str">
            <v>RB</v>
          </cell>
          <cell r="GO493" t="str">
            <v>RB</v>
          </cell>
          <cell r="GZ493" t="str">
            <v>RB</v>
          </cell>
          <cell r="HI493" t="str">
            <v>RB</v>
          </cell>
          <cell r="HR493" t="str">
            <v>RB</v>
          </cell>
          <cell r="HY493" t="str">
            <v>RB</v>
          </cell>
          <cell r="HZ493" t="str">
            <v>RB</v>
          </cell>
          <cell r="II493" t="str">
            <v>*</v>
          </cell>
        </row>
        <row r="494">
          <cell r="C494" t="str">
            <v>亜種カラスバト</v>
          </cell>
          <cell r="D494" t="str">
            <v>Columba janthina janthina</v>
          </cell>
          <cell r="E494" t="str">
            <v>ハト</v>
          </cell>
          <cell r="F494" t="str">
            <v>ハト</v>
          </cell>
          <cell r="G494" t="str">
            <v>Columbiformes</v>
          </cell>
          <cell r="H494" t="str">
            <v>Columbidae</v>
          </cell>
          <cell r="I494">
            <v>20</v>
          </cell>
          <cell r="J494">
            <v>44</v>
          </cell>
          <cell r="K494">
            <v>204402</v>
          </cell>
          <cell r="L494" t="str">
            <v>△</v>
          </cell>
          <cell r="N494" t="str">
            <v/>
          </cell>
          <cell r="P494" t="str">
            <v>*</v>
          </cell>
          <cell r="BL494" t="str">
            <v>IV</v>
          </cell>
          <cell r="BN494" t="str">
            <v>IV</v>
          </cell>
          <cell r="BV494" t="str">
            <v>IV</v>
          </cell>
          <cell r="CB494" t="str">
            <v>IV</v>
          </cell>
          <cell r="CQ494" t="str">
            <v>IV</v>
          </cell>
          <cell r="CR494" t="str">
            <v>IV</v>
          </cell>
          <cell r="CY494" t="str">
            <v>RB</v>
          </cell>
          <cell r="DM494" t="str">
            <v>IV</v>
          </cell>
          <cell r="DY494" t="str">
            <v>RB</v>
          </cell>
          <cell r="EA494" t="str">
            <v>RB</v>
          </cell>
          <cell r="EB494" t="str">
            <v>RB</v>
          </cell>
          <cell r="EE494" t="str">
            <v>RB</v>
          </cell>
          <cell r="EF494" t="str">
            <v>IV</v>
          </cell>
          <cell r="ES494" t="str">
            <v>IV</v>
          </cell>
          <cell r="ET494" t="str">
            <v>IV</v>
          </cell>
          <cell r="EV494" t="str">
            <v>IV</v>
          </cell>
          <cell r="EX494" t="str">
            <v>RB</v>
          </cell>
          <cell r="EY494" t="str">
            <v>RB</v>
          </cell>
          <cell r="FB494" t="str">
            <v>RB</v>
          </cell>
          <cell r="FC494" t="str">
            <v>RB</v>
          </cell>
          <cell r="FE494" t="str">
            <v>RB</v>
          </cell>
          <cell r="FH494" t="str">
            <v>RB</v>
          </cell>
          <cell r="FI494" t="str">
            <v>RB</v>
          </cell>
          <cell r="GF494" t="str">
            <v>RB</v>
          </cell>
          <cell r="GO494" t="str">
            <v>RB</v>
          </cell>
          <cell r="GZ494" t="str">
            <v>RB</v>
          </cell>
          <cell r="HI494" t="str">
            <v>RB</v>
          </cell>
          <cell r="II494" t="str">
            <v>*</v>
          </cell>
        </row>
        <row r="495">
          <cell r="C495" t="str">
            <v>亜種アカガシラカラスバト</v>
          </cell>
          <cell r="D495" t="str">
            <v>Columba janthina nitens</v>
          </cell>
          <cell r="E495" t="str">
            <v>ハト</v>
          </cell>
          <cell r="F495" t="str">
            <v>ハト</v>
          </cell>
          <cell r="G495" t="str">
            <v>Columbiformes</v>
          </cell>
          <cell r="H495" t="str">
            <v>Columbidae</v>
          </cell>
          <cell r="I495">
            <v>20</v>
          </cell>
          <cell r="J495">
            <v>44</v>
          </cell>
          <cell r="K495">
            <v>204403</v>
          </cell>
          <cell r="L495" t="str">
            <v>△</v>
          </cell>
          <cell r="N495" t="str">
            <v/>
          </cell>
          <cell r="P495" t="str">
            <v>*</v>
          </cell>
          <cell r="FS495" t="str">
            <v>RB</v>
          </cell>
          <cell r="FV495" t="str">
            <v>RB</v>
          </cell>
          <cell r="FZ495" t="str">
            <v>RB</v>
          </cell>
          <cell r="GB495" t="str">
            <v>RB</v>
          </cell>
          <cell r="GC495" t="str">
            <v>RB</v>
          </cell>
          <cell r="II495" t="str">
            <v>*</v>
          </cell>
        </row>
        <row r="496">
          <cell r="C496" t="str">
            <v>亜種ヨナクニカラスバト</v>
          </cell>
          <cell r="D496" t="str">
            <v>Columba janthina stejnegeri</v>
          </cell>
          <cell r="E496" t="str">
            <v>ハト</v>
          </cell>
          <cell r="F496" t="str">
            <v>ハト</v>
          </cell>
          <cell r="G496" t="str">
            <v>Columbiformes</v>
          </cell>
          <cell r="H496" t="str">
            <v>Columbidae</v>
          </cell>
          <cell r="I496">
            <v>20</v>
          </cell>
          <cell r="J496">
            <v>44</v>
          </cell>
          <cell r="K496">
            <v>204404</v>
          </cell>
          <cell r="L496" t="str">
            <v>△</v>
          </cell>
          <cell r="N496" t="str">
            <v/>
          </cell>
          <cell r="P496" t="str">
            <v>*</v>
          </cell>
          <cell r="HR496" t="str">
            <v>RB</v>
          </cell>
          <cell r="HY496" t="str">
            <v>RB</v>
          </cell>
          <cell r="HZ496" t="str">
            <v>RB</v>
          </cell>
          <cell r="II496" t="str">
            <v>*</v>
          </cell>
        </row>
        <row r="497">
          <cell r="C497" t="str">
            <v>リュウキュウカラスバト</v>
          </cell>
          <cell r="D497" t="str">
            <v>Columba jouyi</v>
          </cell>
          <cell r="E497" t="str">
            <v>ハト</v>
          </cell>
          <cell r="F497" t="str">
            <v>ハト</v>
          </cell>
          <cell r="G497" t="str">
            <v>Columbiformes</v>
          </cell>
          <cell r="H497" t="str">
            <v>Columbidae</v>
          </cell>
          <cell r="I497">
            <v>20</v>
          </cell>
          <cell r="J497">
            <v>44</v>
          </cell>
          <cell r="K497">
            <v>204405</v>
          </cell>
          <cell r="N497" t="str">
            <v>森林</v>
          </cell>
          <cell r="P497" t="str">
            <v>*</v>
          </cell>
          <cell r="GZ497" t="str">
            <v>FB(絶滅)</v>
          </cell>
          <cell r="HB497" t="str">
            <v>FB(絶滅)</v>
          </cell>
          <cell r="HC497" t="str">
            <v>FB(絶滅)</v>
          </cell>
          <cell r="HD497" t="str">
            <v>FB(絶滅)</v>
          </cell>
          <cell r="HI497" t="str">
            <v>FB(絶滅)</v>
          </cell>
          <cell r="IF497" t="str">
            <v>FB(絶滅)</v>
          </cell>
          <cell r="IG497" t="str">
            <v>FB(絶滅)</v>
          </cell>
          <cell r="II497" t="str">
            <v>*</v>
          </cell>
        </row>
        <row r="498">
          <cell r="C498" t="str">
            <v>オガサワラカラスバト</v>
          </cell>
          <cell r="D498" t="str">
            <v>Columba versicolor</v>
          </cell>
          <cell r="E498" t="str">
            <v>ハト</v>
          </cell>
          <cell r="F498" t="str">
            <v>ハト</v>
          </cell>
          <cell r="G498" t="str">
            <v>Columbiformes</v>
          </cell>
          <cell r="H498" t="str">
            <v>Columbidae</v>
          </cell>
          <cell r="I498">
            <v>20</v>
          </cell>
          <cell r="J498">
            <v>44</v>
          </cell>
          <cell r="K498">
            <v>204406</v>
          </cell>
          <cell r="N498" t="str">
            <v>森林</v>
          </cell>
          <cell r="P498" t="str">
            <v>*</v>
          </cell>
          <cell r="FR498" t="str">
            <v>FB(絶滅)</v>
          </cell>
          <cell r="FS498" t="str">
            <v>FB(絶滅)</v>
          </cell>
          <cell r="II498" t="str">
            <v>*</v>
          </cell>
        </row>
        <row r="499">
          <cell r="C499" t="str">
            <v>シラコバト</v>
          </cell>
          <cell r="D499" t="str">
            <v>Streptopelia decaocto</v>
          </cell>
          <cell r="E499" t="str">
            <v>ハト</v>
          </cell>
          <cell r="F499" t="str">
            <v>ハト</v>
          </cell>
          <cell r="G499" t="str">
            <v>Columbiformes</v>
          </cell>
          <cell r="H499" t="str">
            <v>Columbidae</v>
          </cell>
          <cell r="I499">
            <v>20</v>
          </cell>
          <cell r="J499">
            <v>44</v>
          </cell>
          <cell r="K499">
            <v>204407</v>
          </cell>
          <cell r="N499" t="str">
            <v>森林周辺</v>
          </cell>
          <cell r="O499" t="str">
            <v>留鳥</v>
          </cell>
          <cell r="P499" t="str">
            <v>*</v>
          </cell>
          <cell r="BG499" t="str">
            <v>IV</v>
          </cell>
          <cell r="BI499" t="str">
            <v>RB</v>
          </cell>
          <cell r="BJ499" t="str">
            <v>RB</v>
          </cell>
          <cell r="BK499" t="str">
            <v>RB</v>
          </cell>
          <cell r="BL499" t="str">
            <v>RB</v>
          </cell>
          <cell r="BM499" t="str">
            <v>RB</v>
          </cell>
          <cell r="CA499" t="str">
            <v>IV</v>
          </cell>
          <cell r="DX499" t="str">
            <v>IV</v>
          </cell>
          <cell r="HE499" t="str">
            <v>AV</v>
          </cell>
          <cell r="II499" t="str">
            <v>*</v>
          </cell>
        </row>
        <row r="500">
          <cell r="C500" t="str">
            <v>亜種シラコバト</v>
          </cell>
          <cell r="D500" t="str">
            <v>Streptopelia decaocto decaocto</v>
          </cell>
          <cell r="E500" t="str">
            <v>ハト</v>
          </cell>
          <cell r="F500" t="str">
            <v>ハト</v>
          </cell>
          <cell r="G500" t="str">
            <v>Columbiformes</v>
          </cell>
          <cell r="H500" t="str">
            <v>Columbidae</v>
          </cell>
          <cell r="I500">
            <v>20</v>
          </cell>
          <cell r="J500">
            <v>44</v>
          </cell>
          <cell r="K500">
            <v>204408</v>
          </cell>
          <cell r="L500" t="str">
            <v>△</v>
          </cell>
          <cell r="N500" t="str">
            <v/>
          </cell>
          <cell r="P500" t="str">
            <v>*</v>
          </cell>
          <cell r="BG500" t="str">
            <v>IV</v>
          </cell>
          <cell r="BI500" t="str">
            <v>RB</v>
          </cell>
          <cell r="BJ500" t="str">
            <v>RB</v>
          </cell>
          <cell r="BK500" t="str">
            <v>RB</v>
          </cell>
          <cell r="BL500" t="str">
            <v>RB</v>
          </cell>
          <cell r="BM500" t="str">
            <v>RB</v>
          </cell>
          <cell r="CA500" t="str">
            <v>IV</v>
          </cell>
          <cell r="DX500" t="str">
            <v>IV</v>
          </cell>
          <cell r="HE500" t="str">
            <v>AV</v>
          </cell>
          <cell r="II500" t="str">
            <v>*</v>
          </cell>
        </row>
        <row r="501">
          <cell r="C501" t="str">
            <v>ベニバト</v>
          </cell>
          <cell r="D501" t="str">
            <v>Streptopelia tranquebarica</v>
          </cell>
          <cell r="E501" t="str">
            <v>ハト</v>
          </cell>
          <cell r="F501" t="str">
            <v>ハト</v>
          </cell>
          <cell r="G501" t="str">
            <v>Columbiformes</v>
          </cell>
          <cell r="H501" t="str">
            <v>Columbidae</v>
          </cell>
          <cell r="I501">
            <v>20</v>
          </cell>
          <cell r="J501">
            <v>44</v>
          </cell>
          <cell r="K501">
            <v>204409</v>
          </cell>
          <cell r="N501" t="str">
            <v/>
          </cell>
          <cell r="P501" t="str">
            <v>*</v>
          </cell>
          <cell r="AE501" t="str">
            <v>AV</v>
          </cell>
          <cell r="BJ501" t="str">
            <v>AV</v>
          </cell>
          <cell r="BN501" t="str">
            <v>AV</v>
          </cell>
          <cell r="CB501" t="str">
            <v>AV</v>
          </cell>
          <cell r="CF501" t="str">
            <v>AV</v>
          </cell>
          <cell r="DR501" t="str">
            <v>AV</v>
          </cell>
          <cell r="DT501" t="str">
            <v>AV</v>
          </cell>
          <cell r="DU501" t="str">
            <v>AV</v>
          </cell>
          <cell r="DW501" t="str">
            <v>AV</v>
          </cell>
          <cell r="DX501" t="str">
            <v>AV</v>
          </cell>
          <cell r="EF501" t="str">
            <v>AV</v>
          </cell>
          <cell r="GF501" t="str">
            <v>AV</v>
          </cell>
          <cell r="GO501" t="str">
            <v>AV</v>
          </cell>
          <cell r="GZ501" t="str">
            <v>AV</v>
          </cell>
          <cell r="HH501" t="str">
            <v>AV</v>
          </cell>
          <cell r="HR501" t="str">
            <v>AV</v>
          </cell>
          <cell r="HY501" t="str">
            <v>AV</v>
          </cell>
          <cell r="HZ501" t="str">
            <v>AV</v>
          </cell>
          <cell r="IE501" t="str">
            <v>AV</v>
          </cell>
          <cell r="II501" t="str">
            <v>*</v>
          </cell>
        </row>
        <row r="502">
          <cell r="C502" t="str">
            <v>亜種ベニバト</v>
          </cell>
          <cell r="D502" t="str">
            <v>Streptopelia tranquebarica humilis</v>
          </cell>
          <cell r="E502" t="str">
            <v>ハト</v>
          </cell>
          <cell r="F502" t="str">
            <v>ハト</v>
          </cell>
          <cell r="G502" t="str">
            <v>Columbiformes</v>
          </cell>
          <cell r="H502" t="str">
            <v>Columbidae</v>
          </cell>
          <cell r="I502">
            <v>20</v>
          </cell>
          <cell r="J502">
            <v>44</v>
          </cell>
          <cell r="K502">
            <v>204410</v>
          </cell>
          <cell r="L502" t="str">
            <v>△</v>
          </cell>
          <cell r="N502" t="str">
            <v/>
          </cell>
          <cell r="P502" t="str">
            <v>*</v>
          </cell>
          <cell r="AE502" t="str">
            <v>AV</v>
          </cell>
          <cell r="BJ502" t="str">
            <v>AV</v>
          </cell>
          <cell r="BN502" t="str">
            <v>AV</v>
          </cell>
          <cell r="CB502" t="str">
            <v>AV</v>
          </cell>
          <cell r="CF502" t="str">
            <v>AV</v>
          </cell>
          <cell r="DR502" t="str">
            <v>AV</v>
          </cell>
          <cell r="DT502" t="str">
            <v>AV</v>
          </cell>
          <cell r="DU502" t="str">
            <v>AV</v>
          </cell>
          <cell r="DW502" t="str">
            <v>AV</v>
          </cell>
          <cell r="DX502" t="str">
            <v>AV</v>
          </cell>
          <cell r="EF502" t="str">
            <v>AV</v>
          </cell>
          <cell r="GF502" t="str">
            <v>AV</v>
          </cell>
          <cell r="GO502" t="str">
            <v>AV</v>
          </cell>
          <cell r="GZ502" t="str">
            <v>AV</v>
          </cell>
          <cell r="HH502" t="str">
            <v>AV</v>
          </cell>
          <cell r="HR502" t="str">
            <v>AV</v>
          </cell>
          <cell r="HY502" t="str">
            <v>AV</v>
          </cell>
          <cell r="HZ502" t="str">
            <v>AV</v>
          </cell>
          <cell r="IE502" t="str">
            <v>AV</v>
          </cell>
          <cell r="II502" t="str">
            <v>*</v>
          </cell>
        </row>
        <row r="503">
          <cell r="C503" t="str">
            <v>キジバト</v>
          </cell>
          <cell r="D503" t="str">
            <v>Streptopelia orientalis</v>
          </cell>
          <cell r="E503" t="str">
            <v>ハト</v>
          </cell>
          <cell r="F503" t="str">
            <v>ハト</v>
          </cell>
          <cell r="G503" t="str">
            <v>Columbiformes</v>
          </cell>
          <cell r="H503" t="str">
            <v>Columbidae</v>
          </cell>
          <cell r="I503">
            <v>20</v>
          </cell>
          <cell r="J503">
            <v>44</v>
          </cell>
          <cell r="K503">
            <v>204411</v>
          </cell>
          <cell r="N503" t="str">
            <v>その他</v>
          </cell>
          <cell r="O503" t="str">
            <v>留鳥</v>
          </cell>
          <cell r="P503" t="str">
            <v>*</v>
          </cell>
          <cell r="Q503" t="str">
            <v>MB</v>
          </cell>
          <cell r="AN503" t="str">
            <v>MB</v>
          </cell>
          <cell r="AW503" t="str">
            <v>RB</v>
          </cell>
          <cell r="CQ503" t="str">
            <v>RB</v>
          </cell>
          <cell r="CY503" t="str">
            <v>RB</v>
          </cell>
          <cell r="DJ503" t="str">
            <v>RB</v>
          </cell>
          <cell r="DP503" t="str">
            <v>RB</v>
          </cell>
          <cell r="DY503" t="str">
            <v>RB</v>
          </cell>
          <cell r="EA503" t="str">
            <v>RB</v>
          </cell>
          <cell r="ES503" t="str">
            <v>RB,AV</v>
          </cell>
          <cell r="ET503" t="str">
            <v>RB</v>
          </cell>
          <cell r="EW503" t="str">
            <v>RB(大島～八丈島)</v>
          </cell>
          <cell r="FJ503" t="str">
            <v>RB</v>
          </cell>
          <cell r="FS503" t="str">
            <v>IV</v>
          </cell>
          <cell r="GB503" t="str">
            <v>IV</v>
          </cell>
          <cell r="GO503" t="str">
            <v>WV</v>
          </cell>
          <cell r="GP503" t="str">
            <v>RB</v>
          </cell>
          <cell r="GR503" t="str">
            <v>RB</v>
          </cell>
          <cell r="GU503" t="str">
            <v>RB</v>
          </cell>
          <cell r="GV503" t="str">
            <v>RB</v>
          </cell>
          <cell r="GW503" t="str">
            <v>RB</v>
          </cell>
          <cell r="GX503" t="str">
            <v>WV</v>
          </cell>
          <cell r="GZ503" t="str">
            <v>RB</v>
          </cell>
          <cell r="HE503" t="str">
            <v>RB</v>
          </cell>
          <cell r="HI503" t="str">
            <v>RB</v>
          </cell>
          <cell r="HM503" t="str">
            <v>RB</v>
          </cell>
          <cell r="HR503" t="str">
            <v>RB</v>
          </cell>
          <cell r="HS503" t="str">
            <v>RB</v>
          </cell>
          <cell r="HU503" t="str">
            <v>RB</v>
          </cell>
          <cell r="HX503" t="str">
            <v>RB</v>
          </cell>
          <cell r="HY503" t="str">
            <v>RB</v>
          </cell>
          <cell r="HZ503" t="str">
            <v>RB</v>
          </cell>
          <cell r="IA503" t="str">
            <v>RB</v>
          </cell>
          <cell r="II503" t="str">
            <v>*</v>
          </cell>
        </row>
        <row r="504">
          <cell r="C504" t="str">
            <v>亜種キジバト</v>
          </cell>
          <cell r="D504" t="str">
            <v>Streptopelia orientalis orientalis</v>
          </cell>
          <cell r="E504" t="str">
            <v>ハト</v>
          </cell>
          <cell r="F504" t="str">
            <v>ハト</v>
          </cell>
          <cell r="G504" t="str">
            <v>Columbiformes</v>
          </cell>
          <cell r="H504" t="str">
            <v>Columbidae</v>
          </cell>
          <cell r="I504">
            <v>20</v>
          </cell>
          <cell r="J504">
            <v>44</v>
          </cell>
          <cell r="K504">
            <v>204412</v>
          </cell>
          <cell r="L504" t="str">
            <v>△</v>
          </cell>
          <cell r="N504" t="str">
            <v/>
          </cell>
          <cell r="P504" t="str">
            <v>*</v>
          </cell>
          <cell r="Q504" t="str">
            <v>MB</v>
          </cell>
          <cell r="AN504" t="str">
            <v>MB</v>
          </cell>
          <cell r="AW504" t="str">
            <v>RB</v>
          </cell>
          <cell r="CQ504" t="str">
            <v>RB</v>
          </cell>
          <cell r="CY504" t="str">
            <v>RB</v>
          </cell>
          <cell r="DJ504" t="str">
            <v>RB</v>
          </cell>
          <cell r="DP504" t="str">
            <v>RB</v>
          </cell>
          <cell r="DY504" t="str">
            <v>RB</v>
          </cell>
          <cell r="EA504" t="str">
            <v>RB</v>
          </cell>
          <cell r="ES504" t="str">
            <v>RB</v>
          </cell>
          <cell r="ET504" t="str">
            <v>RB</v>
          </cell>
          <cell r="EW504" t="str">
            <v>RB(大島～八丈島)</v>
          </cell>
          <cell r="FJ504" t="str">
            <v>RB</v>
          </cell>
          <cell r="FS504" t="str">
            <v>IV</v>
          </cell>
          <cell r="GB504" t="str">
            <v>IV</v>
          </cell>
          <cell r="GO504" t="str">
            <v>WV</v>
          </cell>
          <cell r="GX504" t="str">
            <v>WV</v>
          </cell>
          <cell r="II504" t="str">
            <v>*</v>
          </cell>
        </row>
        <row r="505">
          <cell r="C505" t="str">
            <v>亜種リュウキュウキジバト</v>
          </cell>
          <cell r="D505" t="str">
            <v>Streptopelia orientalis stimpsoni</v>
          </cell>
          <cell r="E505" t="str">
            <v>ハト</v>
          </cell>
          <cell r="F505" t="str">
            <v>ハト</v>
          </cell>
          <cell r="G505" t="str">
            <v>Columbiformes</v>
          </cell>
          <cell r="H505" t="str">
            <v>Columbidae</v>
          </cell>
          <cell r="I505">
            <v>20</v>
          </cell>
          <cell r="J505">
            <v>44</v>
          </cell>
          <cell r="K505">
            <v>204413</v>
          </cell>
          <cell r="L505" t="str">
            <v>△</v>
          </cell>
          <cell r="N505" t="str">
            <v/>
          </cell>
          <cell r="P505" t="str">
            <v>*</v>
          </cell>
          <cell r="ES505" t="str">
            <v>AV</v>
          </cell>
          <cell r="GP505" t="str">
            <v>RB</v>
          </cell>
          <cell r="GR505" t="str">
            <v>RB</v>
          </cell>
          <cell r="GU505" t="str">
            <v>RB</v>
          </cell>
          <cell r="GV505" t="str">
            <v>RB</v>
          </cell>
          <cell r="GW505" t="str">
            <v>RB</v>
          </cell>
          <cell r="GZ505" t="str">
            <v>RB</v>
          </cell>
          <cell r="HE505" t="str">
            <v>RB</v>
          </cell>
          <cell r="HI505" t="str">
            <v>RB</v>
          </cell>
          <cell r="HM505" t="str">
            <v>RB</v>
          </cell>
          <cell r="HR505" t="str">
            <v>RB</v>
          </cell>
          <cell r="HS505" t="str">
            <v>RB</v>
          </cell>
          <cell r="HU505" t="str">
            <v>RB</v>
          </cell>
          <cell r="HX505" t="str">
            <v>RB</v>
          </cell>
          <cell r="HY505" t="str">
            <v>RB</v>
          </cell>
          <cell r="HZ505" t="str">
            <v>RB</v>
          </cell>
          <cell r="IA505" t="str">
            <v>RB</v>
          </cell>
          <cell r="II505" t="str">
            <v>*</v>
          </cell>
        </row>
        <row r="506">
          <cell r="C506" t="str">
            <v>キンバト</v>
          </cell>
          <cell r="D506" t="str">
            <v>Chalcophaps indica</v>
          </cell>
          <cell r="E506" t="str">
            <v>ハト</v>
          </cell>
          <cell r="F506" t="str">
            <v>ハト</v>
          </cell>
          <cell r="G506" t="str">
            <v>Columbiformes</v>
          </cell>
          <cell r="H506" t="str">
            <v>Columbidae</v>
          </cell>
          <cell r="I506">
            <v>20</v>
          </cell>
          <cell r="J506">
            <v>44</v>
          </cell>
          <cell r="K506">
            <v>204414</v>
          </cell>
          <cell r="N506" t="str">
            <v>森林</v>
          </cell>
          <cell r="P506" t="str">
            <v>*</v>
          </cell>
          <cell r="HM506" t="str">
            <v>RB</v>
          </cell>
          <cell r="HR506" t="str">
            <v>RB</v>
          </cell>
          <cell r="HS506" t="str">
            <v>RB</v>
          </cell>
          <cell r="HT506" t="str">
            <v>RB</v>
          </cell>
          <cell r="HU506" t="str">
            <v>RB</v>
          </cell>
          <cell r="HX506" t="str">
            <v>RB</v>
          </cell>
          <cell r="HY506" t="str">
            <v>RB</v>
          </cell>
          <cell r="HZ506" t="str">
            <v>RB</v>
          </cell>
          <cell r="II506" t="str">
            <v>*</v>
          </cell>
        </row>
        <row r="507">
          <cell r="C507" t="str">
            <v>亜種キンバト</v>
          </cell>
          <cell r="D507" t="str">
            <v>Chalcophaps indica yamashinai</v>
          </cell>
          <cell r="E507" t="str">
            <v>ハト</v>
          </cell>
          <cell r="F507" t="str">
            <v>ハト</v>
          </cell>
          <cell r="G507" t="str">
            <v>Columbiformes</v>
          </cell>
          <cell r="H507" t="str">
            <v>Columbidae</v>
          </cell>
          <cell r="I507">
            <v>20</v>
          </cell>
          <cell r="J507">
            <v>44</v>
          </cell>
          <cell r="K507">
            <v>204415</v>
          </cell>
          <cell r="L507" t="str">
            <v>△</v>
          </cell>
          <cell r="N507" t="str">
            <v/>
          </cell>
          <cell r="P507" t="str">
            <v>*</v>
          </cell>
          <cell r="HM507" t="str">
            <v>RB</v>
          </cell>
          <cell r="HR507" t="str">
            <v>RB</v>
          </cell>
          <cell r="HS507" t="str">
            <v>RB</v>
          </cell>
          <cell r="HT507" t="str">
            <v>RB</v>
          </cell>
          <cell r="HU507" t="str">
            <v>RB</v>
          </cell>
          <cell r="HX507" t="str">
            <v>RB</v>
          </cell>
          <cell r="HY507" t="str">
            <v>RB</v>
          </cell>
          <cell r="HZ507" t="str">
            <v>RB</v>
          </cell>
          <cell r="II507" t="str">
            <v>*</v>
          </cell>
        </row>
        <row r="508">
          <cell r="C508" t="str">
            <v>アオバト</v>
          </cell>
          <cell r="D508" t="str">
            <v>Sphenurus sieboldii</v>
          </cell>
          <cell r="E508" t="str">
            <v>ハト</v>
          </cell>
          <cell r="F508" t="str">
            <v>ハト</v>
          </cell>
          <cell r="G508" t="str">
            <v>Columbiformes</v>
          </cell>
          <cell r="H508" t="str">
            <v>Columbidae</v>
          </cell>
          <cell r="I508">
            <v>20</v>
          </cell>
          <cell r="J508">
            <v>44</v>
          </cell>
          <cell r="K508">
            <v>204416</v>
          </cell>
          <cell r="N508" t="str">
            <v>森林</v>
          </cell>
          <cell r="O508" t="str">
            <v>留鳥</v>
          </cell>
          <cell r="P508" t="str">
            <v>*</v>
          </cell>
          <cell r="Q508" t="str">
            <v>MB</v>
          </cell>
          <cell r="AN508" t="str">
            <v>MB</v>
          </cell>
          <cell r="AW508" t="str">
            <v>RB</v>
          </cell>
          <cell r="CQ508" t="str">
            <v>IV</v>
          </cell>
          <cell r="CY508" t="str">
            <v>IV</v>
          </cell>
          <cell r="DJ508" t="str">
            <v>RB</v>
          </cell>
          <cell r="DP508" t="str">
            <v>RB</v>
          </cell>
          <cell r="DY508" t="str">
            <v>IV</v>
          </cell>
          <cell r="ES508" t="str">
            <v>IV</v>
          </cell>
          <cell r="ET508" t="str">
            <v>IV</v>
          </cell>
          <cell r="EX508" t="str">
            <v>IV</v>
          </cell>
          <cell r="EZ508" t="str">
            <v>IV</v>
          </cell>
          <cell r="FH508" t="str">
            <v>IV</v>
          </cell>
          <cell r="FI508" t="str">
            <v>IV</v>
          </cell>
          <cell r="FS508" t="str">
            <v>IV</v>
          </cell>
          <cell r="GB508" t="str">
            <v>IV</v>
          </cell>
          <cell r="II508" t="str">
            <v>*</v>
          </cell>
        </row>
        <row r="509">
          <cell r="C509" t="str">
            <v>亜種アオバト</v>
          </cell>
          <cell r="D509" t="str">
            <v>Sphenurus sieboldii sieboldii</v>
          </cell>
          <cell r="E509" t="str">
            <v>ハト</v>
          </cell>
          <cell r="F509" t="str">
            <v>ハト</v>
          </cell>
          <cell r="G509" t="str">
            <v>Columbiformes</v>
          </cell>
          <cell r="H509" t="str">
            <v>Columbidae</v>
          </cell>
          <cell r="I509">
            <v>20</v>
          </cell>
          <cell r="J509">
            <v>44</v>
          </cell>
          <cell r="K509">
            <v>204417</v>
          </cell>
          <cell r="L509" t="str">
            <v>△</v>
          </cell>
          <cell r="N509" t="str">
            <v/>
          </cell>
          <cell r="P509" t="str">
            <v>*</v>
          </cell>
          <cell r="Q509" t="str">
            <v>MB</v>
          </cell>
          <cell r="AN509" t="str">
            <v>MB</v>
          </cell>
          <cell r="AW509" t="str">
            <v>RB</v>
          </cell>
          <cell r="CQ509" t="str">
            <v>IV</v>
          </cell>
          <cell r="CY509" t="str">
            <v>IV</v>
          </cell>
          <cell r="DJ509" t="str">
            <v>RB</v>
          </cell>
          <cell r="DP509" t="str">
            <v>RB</v>
          </cell>
          <cell r="DY509" t="str">
            <v>IV</v>
          </cell>
          <cell r="ES509" t="str">
            <v>IV</v>
          </cell>
          <cell r="ET509" t="str">
            <v>IV</v>
          </cell>
          <cell r="EX509" t="str">
            <v>IV</v>
          </cell>
          <cell r="EZ509" t="str">
            <v>IV</v>
          </cell>
          <cell r="FH509" t="str">
            <v>IV</v>
          </cell>
          <cell r="FI509" t="str">
            <v>IV</v>
          </cell>
          <cell r="FS509" t="str">
            <v>IV</v>
          </cell>
          <cell r="GB509" t="str">
            <v>IV</v>
          </cell>
          <cell r="II509" t="str">
            <v>*</v>
          </cell>
        </row>
        <row r="510">
          <cell r="C510" t="str">
            <v>ズアカアオバト</v>
          </cell>
          <cell r="D510" t="str">
            <v>Sphenurus formosae</v>
          </cell>
          <cell r="E510" t="str">
            <v>ハト</v>
          </cell>
          <cell r="F510" t="str">
            <v>ハト</v>
          </cell>
          <cell r="G510" t="str">
            <v>Columbiformes</v>
          </cell>
          <cell r="H510" t="str">
            <v>Columbidae</v>
          </cell>
          <cell r="I510">
            <v>20</v>
          </cell>
          <cell r="J510">
            <v>44</v>
          </cell>
          <cell r="K510">
            <v>204418</v>
          </cell>
          <cell r="N510" t="str">
            <v>森林</v>
          </cell>
          <cell r="P510" t="str">
            <v>*</v>
          </cell>
          <cell r="DX510" t="str">
            <v>IV</v>
          </cell>
          <cell r="ES510" t="str">
            <v>RB</v>
          </cell>
          <cell r="ET510" t="str">
            <v>IV</v>
          </cell>
          <cell r="GP510" t="str">
            <v>RB</v>
          </cell>
          <cell r="GU510" t="str">
            <v>RB</v>
          </cell>
          <cell r="GV510" t="str">
            <v>RB</v>
          </cell>
          <cell r="GW510" t="str">
            <v>RB</v>
          </cell>
          <cell r="GZ510" t="str">
            <v>RB</v>
          </cell>
          <cell r="HE510" t="str">
            <v>RB</v>
          </cell>
          <cell r="HM510" t="str">
            <v>RB</v>
          </cell>
          <cell r="HR510" t="str">
            <v>RB</v>
          </cell>
          <cell r="HS510" t="str">
            <v>RB</v>
          </cell>
          <cell r="HU510" t="str">
            <v>RB</v>
          </cell>
          <cell r="HX510" t="str">
            <v>RB</v>
          </cell>
          <cell r="HY510" t="str">
            <v>RB</v>
          </cell>
          <cell r="HZ510" t="str">
            <v>RB</v>
          </cell>
          <cell r="II510" t="str">
            <v>*</v>
          </cell>
        </row>
        <row r="511">
          <cell r="C511" t="str">
            <v>亜種ズアカアオバト</v>
          </cell>
          <cell r="D511" t="str">
            <v>Sphenurus formosae permagnus</v>
          </cell>
          <cell r="E511" t="str">
            <v>ハト</v>
          </cell>
          <cell r="F511" t="str">
            <v>ハト</v>
          </cell>
          <cell r="G511" t="str">
            <v>Columbiformes</v>
          </cell>
          <cell r="H511" t="str">
            <v>Columbidae</v>
          </cell>
          <cell r="I511">
            <v>20</v>
          </cell>
          <cell r="J511">
            <v>44</v>
          </cell>
          <cell r="K511">
            <v>204419</v>
          </cell>
          <cell r="L511" t="str">
            <v>△</v>
          </cell>
          <cell r="N511" t="str">
            <v/>
          </cell>
          <cell r="P511" t="str">
            <v>*</v>
          </cell>
          <cell r="DX511" t="str">
            <v>IV</v>
          </cell>
          <cell r="ES511" t="str">
            <v>RB</v>
          </cell>
          <cell r="ET511" t="str">
            <v>IV</v>
          </cell>
          <cell r="GP511" t="str">
            <v>RB</v>
          </cell>
          <cell r="GU511" t="str">
            <v>RB</v>
          </cell>
          <cell r="GV511" t="str">
            <v>RB</v>
          </cell>
          <cell r="GW511" t="str">
            <v>RB</v>
          </cell>
          <cell r="GZ511" t="str">
            <v>RB</v>
          </cell>
          <cell r="HE511" t="str">
            <v>RB</v>
          </cell>
          <cell r="II511" t="str">
            <v>*</v>
          </cell>
        </row>
        <row r="512">
          <cell r="C512" t="str">
            <v>亜種チュウダイズアカアオバト</v>
          </cell>
          <cell r="D512" t="str">
            <v>Sphenurus formosae medioximus</v>
          </cell>
          <cell r="E512" t="str">
            <v>ハト</v>
          </cell>
          <cell r="F512" t="str">
            <v>ハト</v>
          </cell>
          <cell r="G512" t="str">
            <v>Columbiformes</v>
          </cell>
          <cell r="H512" t="str">
            <v>Columbidae</v>
          </cell>
          <cell r="I512">
            <v>20</v>
          </cell>
          <cell r="J512">
            <v>44</v>
          </cell>
          <cell r="K512">
            <v>204420</v>
          </cell>
          <cell r="L512" t="str">
            <v>△</v>
          </cell>
          <cell r="N512" t="str">
            <v/>
          </cell>
          <cell r="P512" t="str">
            <v>*</v>
          </cell>
          <cell r="HM512" t="str">
            <v>RB</v>
          </cell>
          <cell r="HR512" t="str">
            <v>RB</v>
          </cell>
          <cell r="HS512" t="str">
            <v>RB</v>
          </cell>
          <cell r="HU512" t="str">
            <v>RB</v>
          </cell>
          <cell r="HX512" t="str">
            <v>RB</v>
          </cell>
          <cell r="HY512" t="str">
            <v>RB</v>
          </cell>
          <cell r="HZ512" t="str">
            <v>RB</v>
          </cell>
          <cell r="II512" t="str">
            <v>*</v>
          </cell>
        </row>
        <row r="513">
          <cell r="C513" t="str">
            <v>ジュウイチ</v>
          </cell>
          <cell r="D513" t="str">
            <v>Cuculus fugax</v>
          </cell>
          <cell r="E513" t="str">
            <v>カッコウ</v>
          </cell>
          <cell r="F513" t="str">
            <v>カッコウ</v>
          </cell>
          <cell r="G513" t="str">
            <v>Cuculiformes</v>
          </cell>
          <cell r="H513" t="str">
            <v>Cuculidae</v>
          </cell>
          <cell r="I513">
            <v>22</v>
          </cell>
          <cell r="J513">
            <v>46</v>
          </cell>
          <cell r="K513">
            <v>224601</v>
          </cell>
          <cell r="N513" t="str">
            <v>森林</v>
          </cell>
          <cell r="O513" t="str">
            <v>夏鳥</v>
          </cell>
          <cell r="P513" t="str">
            <v>*</v>
          </cell>
          <cell r="Q513" t="str">
            <v>MB</v>
          </cell>
          <cell r="AW513" t="str">
            <v>MB</v>
          </cell>
          <cell r="CQ513" t="str">
            <v>IV</v>
          </cell>
          <cell r="CY513" t="str">
            <v>IV</v>
          </cell>
          <cell r="DJ513" t="str">
            <v>MB</v>
          </cell>
          <cell r="DP513" t="str">
            <v>IV</v>
          </cell>
          <cell r="EX513" t="str">
            <v>IV</v>
          </cell>
          <cell r="FC513" t="str">
            <v>IV</v>
          </cell>
          <cell r="FH513" t="str">
            <v>IV</v>
          </cell>
          <cell r="HR513" t="str">
            <v>AV</v>
          </cell>
          <cell r="HY513" t="str">
            <v>AV</v>
          </cell>
          <cell r="HZ513" t="str">
            <v>AV</v>
          </cell>
          <cell r="IG513" t="str">
            <v>AV</v>
          </cell>
          <cell r="II513" t="str">
            <v>*</v>
          </cell>
        </row>
        <row r="514">
          <cell r="C514" t="str">
            <v>亜種ジュウイチ</v>
          </cell>
          <cell r="D514" t="str">
            <v>Cuculus fugax hyperythrus</v>
          </cell>
          <cell r="E514" t="str">
            <v>カッコウ</v>
          </cell>
          <cell r="F514" t="str">
            <v>カッコウ</v>
          </cell>
          <cell r="G514" t="str">
            <v>Cuculiformes</v>
          </cell>
          <cell r="H514" t="str">
            <v>Cuculidae</v>
          </cell>
          <cell r="I514">
            <v>22</v>
          </cell>
          <cell r="J514">
            <v>46</v>
          </cell>
          <cell r="K514">
            <v>224602</v>
          </cell>
          <cell r="L514" t="str">
            <v>△</v>
          </cell>
          <cell r="N514" t="str">
            <v/>
          </cell>
          <cell r="P514" t="str">
            <v>*</v>
          </cell>
          <cell r="Q514" t="str">
            <v>MB</v>
          </cell>
          <cell r="AW514" t="str">
            <v>MB</v>
          </cell>
          <cell r="CQ514" t="str">
            <v>IV</v>
          </cell>
          <cell r="CY514" t="str">
            <v>IV</v>
          </cell>
          <cell r="DJ514" t="str">
            <v>MB</v>
          </cell>
          <cell r="DP514" t="str">
            <v>IV</v>
          </cell>
          <cell r="EX514" t="str">
            <v>IV</v>
          </cell>
          <cell r="FC514" t="str">
            <v>IV</v>
          </cell>
          <cell r="FH514" t="str">
            <v>IV</v>
          </cell>
          <cell r="HR514" t="str">
            <v>AV</v>
          </cell>
          <cell r="HY514" t="str">
            <v>AV</v>
          </cell>
          <cell r="HZ514" t="str">
            <v>AV</v>
          </cell>
          <cell r="IG514" t="str">
            <v>AV</v>
          </cell>
          <cell r="II514" t="str">
            <v>*</v>
          </cell>
        </row>
        <row r="515">
          <cell r="C515" t="str">
            <v>セグロカッコウ</v>
          </cell>
          <cell r="D515" t="str">
            <v>Cuculus micropterus</v>
          </cell>
          <cell r="E515" t="str">
            <v>カッコウ</v>
          </cell>
          <cell r="F515" t="str">
            <v>カッコウ</v>
          </cell>
          <cell r="G515" t="str">
            <v>Cuculiformes</v>
          </cell>
          <cell r="H515" t="str">
            <v>Cuculidae</v>
          </cell>
          <cell r="I515">
            <v>22</v>
          </cell>
          <cell r="J515">
            <v>46</v>
          </cell>
          <cell r="K515">
            <v>224603</v>
          </cell>
          <cell r="N515" t="str">
            <v/>
          </cell>
          <cell r="P515" t="str">
            <v>*</v>
          </cell>
          <cell r="BF515" t="str">
            <v>AV</v>
          </cell>
          <cell r="CE515" t="str">
            <v>AV(1977/5)</v>
          </cell>
          <cell r="CF515" t="str">
            <v>AV(1985/6)</v>
          </cell>
          <cell r="CT515" t="str">
            <v>AV</v>
          </cell>
          <cell r="DS515" t="str">
            <v>AV</v>
          </cell>
          <cell r="DT515" t="str">
            <v>AV</v>
          </cell>
          <cell r="II515" t="str">
            <v>*</v>
          </cell>
        </row>
        <row r="516">
          <cell r="C516" t="str">
            <v>亜種セグロカッコウ</v>
          </cell>
          <cell r="D516" t="str">
            <v>Cuculus micropterus micropterus</v>
          </cell>
          <cell r="E516" t="str">
            <v>カッコウ</v>
          </cell>
          <cell r="F516" t="str">
            <v>カッコウ</v>
          </cell>
          <cell r="G516" t="str">
            <v>Cuculiformes</v>
          </cell>
          <cell r="H516" t="str">
            <v>Cuculidae</v>
          </cell>
          <cell r="I516">
            <v>22</v>
          </cell>
          <cell r="J516">
            <v>46</v>
          </cell>
          <cell r="K516">
            <v>224604</v>
          </cell>
          <cell r="L516" t="str">
            <v>△</v>
          </cell>
          <cell r="N516" t="str">
            <v/>
          </cell>
          <cell r="P516" t="str">
            <v>*</v>
          </cell>
          <cell r="BF516" t="str">
            <v>AV</v>
          </cell>
          <cell r="CE516" t="str">
            <v>AV(1977/5)</v>
          </cell>
          <cell r="CF516" t="str">
            <v>AV(1985/6)</v>
          </cell>
          <cell r="CT516" t="str">
            <v>AV</v>
          </cell>
          <cell r="DS516" t="str">
            <v>AV</v>
          </cell>
          <cell r="DT516" t="str">
            <v>AV</v>
          </cell>
          <cell r="II516" t="str">
            <v>*</v>
          </cell>
        </row>
        <row r="517">
          <cell r="C517" t="str">
            <v>カッコウ</v>
          </cell>
          <cell r="D517" t="str">
            <v>Cuculus canorus</v>
          </cell>
          <cell r="E517" t="str">
            <v>カッコウ</v>
          </cell>
          <cell r="F517" t="str">
            <v>カッコウ</v>
          </cell>
          <cell r="G517" t="str">
            <v>Cuculiformes</v>
          </cell>
          <cell r="H517" t="str">
            <v>Cuculidae</v>
          </cell>
          <cell r="I517">
            <v>22</v>
          </cell>
          <cell r="J517">
            <v>46</v>
          </cell>
          <cell r="K517">
            <v>224605</v>
          </cell>
          <cell r="N517" t="str">
            <v>森林周辺</v>
          </cell>
          <cell r="O517" t="str">
            <v>夏鳥</v>
          </cell>
          <cell r="P517" t="str">
            <v>*</v>
          </cell>
          <cell r="Q517" t="str">
            <v>MB</v>
          </cell>
          <cell r="AN517" t="str">
            <v>MB</v>
          </cell>
          <cell r="AW517" t="str">
            <v>MB</v>
          </cell>
          <cell r="CQ517" t="str">
            <v>MB</v>
          </cell>
          <cell r="CY517" t="str">
            <v>PV</v>
          </cell>
          <cell r="DJ517" t="str">
            <v>MB</v>
          </cell>
          <cell r="DP517" t="str">
            <v>MB</v>
          </cell>
          <cell r="DY517" t="str">
            <v>MB</v>
          </cell>
          <cell r="EX517" t="str">
            <v>PV</v>
          </cell>
          <cell r="FC517" t="str">
            <v>PV</v>
          </cell>
          <cell r="FH517" t="str">
            <v>PV</v>
          </cell>
          <cell r="FS517" t="str">
            <v>PV</v>
          </cell>
          <cell r="GB517" t="str">
            <v>PV</v>
          </cell>
          <cell r="GO517" t="str">
            <v>PV</v>
          </cell>
          <cell r="GZ517" t="str">
            <v>PV</v>
          </cell>
          <cell r="HZ517" t="str">
            <v>PV</v>
          </cell>
          <cell r="IF517" t="str">
            <v>PV</v>
          </cell>
          <cell r="IG517" t="str">
            <v>PV</v>
          </cell>
          <cell r="II517" t="str">
            <v>*</v>
          </cell>
        </row>
        <row r="518">
          <cell r="C518" t="str">
            <v>亜種カッコウ</v>
          </cell>
          <cell r="D518" t="str">
            <v>Cuculus canorus telephonus</v>
          </cell>
          <cell r="E518" t="str">
            <v>カッコウ</v>
          </cell>
          <cell r="F518" t="str">
            <v>カッコウ</v>
          </cell>
          <cell r="G518" t="str">
            <v>Cuculiformes</v>
          </cell>
          <cell r="H518" t="str">
            <v>Cuculidae</v>
          </cell>
          <cell r="I518">
            <v>22</v>
          </cell>
          <cell r="J518">
            <v>46</v>
          </cell>
          <cell r="K518">
            <v>224606</v>
          </cell>
          <cell r="L518" t="str">
            <v>△</v>
          </cell>
          <cell r="N518" t="str">
            <v/>
          </cell>
          <cell r="P518" t="str">
            <v>*</v>
          </cell>
          <cell r="Q518" t="str">
            <v>MB</v>
          </cell>
          <cell r="AN518" t="str">
            <v>MB</v>
          </cell>
          <cell r="AW518" t="str">
            <v>MB</v>
          </cell>
          <cell r="CQ518" t="str">
            <v>MB</v>
          </cell>
          <cell r="CY518" t="str">
            <v>PV</v>
          </cell>
          <cell r="DJ518" t="str">
            <v>MB</v>
          </cell>
          <cell r="DP518" t="str">
            <v>MB</v>
          </cell>
          <cell r="DY518" t="str">
            <v>MB</v>
          </cell>
          <cell r="EX518" t="str">
            <v>PV</v>
          </cell>
          <cell r="FC518" t="str">
            <v>PV</v>
          </cell>
          <cell r="FH518" t="str">
            <v>PV</v>
          </cell>
          <cell r="FS518" t="str">
            <v>PV</v>
          </cell>
          <cell r="GB518" t="str">
            <v>PV</v>
          </cell>
          <cell r="GO518" t="str">
            <v>PV</v>
          </cell>
          <cell r="GZ518" t="str">
            <v>PV</v>
          </cell>
          <cell r="HZ518" t="str">
            <v>PV</v>
          </cell>
          <cell r="IF518" t="str">
            <v>PV</v>
          </cell>
          <cell r="IG518" t="str">
            <v>PV</v>
          </cell>
          <cell r="II518" t="str">
            <v>*</v>
          </cell>
        </row>
        <row r="519">
          <cell r="C519" t="str">
            <v>ツツドリ</v>
          </cell>
          <cell r="D519" t="str">
            <v>Cuculus saturatus</v>
          </cell>
          <cell r="E519" t="str">
            <v>カッコウ</v>
          </cell>
          <cell r="F519" t="str">
            <v>カッコウ</v>
          </cell>
          <cell r="G519" t="str">
            <v>Cuculiformes</v>
          </cell>
          <cell r="H519" t="str">
            <v>Cuculidae</v>
          </cell>
          <cell r="I519">
            <v>22</v>
          </cell>
          <cell r="J519">
            <v>46</v>
          </cell>
          <cell r="K519">
            <v>224607</v>
          </cell>
          <cell r="N519" t="str">
            <v>森林</v>
          </cell>
          <cell r="O519" t="str">
            <v>夏鳥</v>
          </cell>
          <cell r="P519" t="str">
            <v>*</v>
          </cell>
          <cell r="Q519" t="str">
            <v>MB</v>
          </cell>
          <cell r="AN519" t="str">
            <v>MB</v>
          </cell>
          <cell r="AW519" t="str">
            <v>MB</v>
          </cell>
          <cell r="CQ519" t="str">
            <v>MB</v>
          </cell>
          <cell r="CY519" t="str">
            <v>PV</v>
          </cell>
          <cell r="DJ519" t="str">
            <v>MB</v>
          </cell>
          <cell r="DP519" t="str">
            <v>MB</v>
          </cell>
          <cell r="DY519" t="str">
            <v>PV</v>
          </cell>
          <cell r="EF519" t="str">
            <v>PV</v>
          </cell>
          <cell r="FC519" t="str">
            <v>PV</v>
          </cell>
          <cell r="FE519" t="str">
            <v>PV</v>
          </cell>
          <cell r="FH519" t="str">
            <v>PV</v>
          </cell>
          <cell r="FS519" t="str">
            <v>PV</v>
          </cell>
          <cell r="FV519" t="str">
            <v>PV</v>
          </cell>
          <cell r="GB519" t="str">
            <v>PV</v>
          </cell>
          <cell r="GO519" t="str">
            <v>PV</v>
          </cell>
          <cell r="GZ519" t="str">
            <v>PV</v>
          </cell>
          <cell r="HR519" t="str">
            <v>PV</v>
          </cell>
          <cell r="HZ519" t="str">
            <v>PV</v>
          </cell>
          <cell r="IG519" t="str">
            <v>PV</v>
          </cell>
          <cell r="II519" t="str">
            <v>*</v>
          </cell>
        </row>
        <row r="520">
          <cell r="C520" t="str">
            <v>亜種ツツドリ</v>
          </cell>
          <cell r="D520" t="str">
            <v>Cuculus saturatus horsfieldi</v>
          </cell>
          <cell r="E520" t="str">
            <v>カッコウ</v>
          </cell>
          <cell r="F520" t="str">
            <v>カッコウ</v>
          </cell>
          <cell r="G520" t="str">
            <v>Cuculiformes</v>
          </cell>
          <cell r="H520" t="str">
            <v>Cuculidae</v>
          </cell>
          <cell r="I520">
            <v>22</v>
          </cell>
          <cell r="J520">
            <v>46</v>
          </cell>
          <cell r="K520">
            <v>224608</v>
          </cell>
          <cell r="L520" t="str">
            <v>△</v>
          </cell>
          <cell r="N520" t="str">
            <v/>
          </cell>
          <cell r="P520" t="str">
            <v>*</v>
          </cell>
          <cell r="Q520" t="str">
            <v>MB</v>
          </cell>
          <cell r="AN520" t="str">
            <v>MB</v>
          </cell>
          <cell r="AW520" t="str">
            <v>MB</v>
          </cell>
          <cell r="CQ520" t="str">
            <v>MB</v>
          </cell>
          <cell r="CY520" t="str">
            <v>PV</v>
          </cell>
          <cell r="DJ520" t="str">
            <v>MB</v>
          </cell>
          <cell r="DP520" t="str">
            <v>MB</v>
          </cell>
          <cell r="DY520" t="str">
            <v>PV</v>
          </cell>
          <cell r="EF520" t="str">
            <v>PV</v>
          </cell>
          <cell r="FC520" t="str">
            <v>PV</v>
          </cell>
          <cell r="FE520" t="str">
            <v>PV</v>
          </cell>
          <cell r="FH520" t="str">
            <v>PV</v>
          </cell>
          <cell r="FS520" t="str">
            <v>PV</v>
          </cell>
          <cell r="FV520" t="str">
            <v>PV</v>
          </cell>
          <cell r="GB520" t="str">
            <v>PV</v>
          </cell>
          <cell r="GO520" t="str">
            <v>PV</v>
          </cell>
          <cell r="GZ520" t="str">
            <v>PV</v>
          </cell>
          <cell r="HR520" t="str">
            <v>PV</v>
          </cell>
          <cell r="HZ520" t="str">
            <v>PV</v>
          </cell>
          <cell r="IG520" t="str">
            <v>PV</v>
          </cell>
          <cell r="II520" t="str">
            <v>*</v>
          </cell>
        </row>
        <row r="521">
          <cell r="C521" t="str">
            <v>ホトトギス</v>
          </cell>
          <cell r="D521" t="str">
            <v>Cuculus poliocephalus</v>
          </cell>
          <cell r="E521" t="str">
            <v>カッコウ</v>
          </cell>
          <cell r="F521" t="str">
            <v>カッコウ</v>
          </cell>
          <cell r="G521" t="str">
            <v>Cuculiformes</v>
          </cell>
          <cell r="H521" t="str">
            <v>Cuculidae</v>
          </cell>
          <cell r="I521">
            <v>22</v>
          </cell>
          <cell r="J521">
            <v>46</v>
          </cell>
          <cell r="K521">
            <v>224609</v>
          </cell>
          <cell r="N521" t="str">
            <v>森林</v>
          </cell>
          <cell r="O521" t="str">
            <v>夏鳥</v>
          </cell>
          <cell r="P521" t="str">
            <v>*</v>
          </cell>
          <cell r="S521" t="str">
            <v>IV</v>
          </cell>
          <cell r="T521" t="str">
            <v>IV</v>
          </cell>
          <cell r="V521" t="str">
            <v>MB</v>
          </cell>
          <cell r="AW521" t="str">
            <v>MB</v>
          </cell>
          <cell r="CQ521" t="str">
            <v>MB</v>
          </cell>
          <cell r="CY521" t="str">
            <v>PV</v>
          </cell>
          <cell r="DJ521" t="str">
            <v>MB</v>
          </cell>
          <cell r="DP521" t="str">
            <v>MB</v>
          </cell>
          <cell r="DY521" t="str">
            <v>MB</v>
          </cell>
          <cell r="ES521" t="str">
            <v>MB</v>
          </cell>
          <cell r="EW521" t="str">
            <v>MB</v>
          </cell>
          <cell r="FS521" t="str">
            <v>PV</v>
          </cell>
          <cell r="FV521" t="str">
            <v>PV</v>
          </cell>
          <cell r="GB521" t="str">
            <v>PV</v>
          </cell>
          <cell r="GO521" t="str">
            <v>PV</v>
          </cell>
          <cell r="GZ521" t="str">
            <v>PV,MB</v>
          </cell>
          <cell r="HH521" t="str">
            <v>PV,MB</v>
          </cell>
          <cell r="HI521" t="str">
            <v>PV,MB</v>
          </cell>
          <cell r="HY521" t="str">
            <v>PV,MB</v>
          </cell>
          <cell r="HZ521" t="str">
            <v>PV,MB</v>
          </cell>
          <cell r="IF521" t="str">
            <v>PV,MB</v>
          </cell>
          <cell r="II521" t="str">
            <v>*</v>
          </cell>
        </row>
        <row r="522">
          <cell r="C522" t="str">
            <v>亜種ホトトギス</v>
          </cell>
          <cell r="D522" t="str">
            <v>Cuculus poliocephalus poliocephalus</v>
          </cell>
          <cell r="E522" t="str">
            <v>カッコウ</v>
          </cell>
          <cell r="F522" t="str">
            <v>カッコウ</v>
          </cell>
          <cell r="G522" t="str">
            <v>Cuculiformes</v>
          </cell>
          <cell r="H522" t="str">
            <v>Cuculidae</v>
          </cell>
          <cell r="I522">
            <v>22</v>
          </cell>
          <cell r="J522">
            <v>46</v>
          </cell>
          <cell r="K522">
            <v>224610</v>
          </cell>
          <cell r="L522" t="str">
            <v>△</v>
          </cell>
          <cell r="N522" t="str">
            <v/>
          </cell>
          <cell r="P522" t="str">
            <v>*</v>
          </cell>
          <cell r="S522" t="str">
            <v>IV</v>
          </cell>
          <cell r="T522" t="str">
            <v>IV</v>
          </cell>
          <cell r="V522" t="str">
            <v>MB</v>
          </cell>
          <cell r="AW522" t="str">
            <v>MB</v>
          </cell>
          <cell r="CQ522" t="str">
            <v>MB</v>
          </cell>
          <cell r="CY522" t="str">
            <v>PV</v>
          </cell>
          <cell r="DJ522" t="str">
            <v>MB</v>
          </cell>
          <cell r="DP522" t="str">
            <v>MB</v>
          </cell>
          <cell r="DY522" t="str">
            <v>MB</v>
          </cell>
          <cell r="ES522" t="str">
            <v>MB</v>
          </cell>
          <cell r="EW522" t="str">
            <v>MB</v>
          </cell>
          <cell r="FS522" t="str">
            <v>PV</v>
          </cell>
          <cell r="FV522" t="str">
            <v>PV</v>
          </cell>
          <cell r="GB522" t="str">
            <v>PV</v>
          </cell>
          <cell r="GO522" t="str">
            <v>PV</v>
          </cell>
          <cell r="GZ522" t="str">
            <v>PV,MB</v>
          </cell>
          <cell r="HH522" t="str">
            <v>PV,MB</v>
          </cell>
          <cell r="HI522" t="str">
            <v>PV,MB</v>
          </cell>
          <cell r="HY522" t="str">
            <v>PV,MB</v>
          </cell>
          <cell r="HZ522" t="str">
            <v>PV,MB</v>
          </cell>
          <cell r="IF522" t="str">
            <v>PV,MB</v>
          </cell>
          <cell r="II522" t="str">
            <v>*</v>
          </cell>
        </row>
        <row r="523">
          <cell r="C523" t="str">
            <v>カンムリカッコウ</v>
          </cell>
          <cell r="D523" t="str">
            <v>Clamator coromandus</v>
          </cell>
          <cell r="E523" t="str">
            <v>カッコウ</v>
          </cell>
          <cell r="F523" t="str">
            <v>カッコウ</v>
          </cell>
          <cell r="G523" t="str">
            <v>Cuculiformes</v>
          </cell>
          <cell r="H523" t="str">
            <v>Cuculidae</v>
          </cell>
          <cell r="I523">
            <v>22</v>
          </cell>
          <cell r="J523">
            <v>46</v>
          </cell>
          <cell r="K523">
            <v>224611</v>
          </cell>
          <cell r="N523" t="str">
            <v/>
          </cell>
          <cell r="P523" t="str">
            <v>*</v>
          </cell>
          <cell r="CT523" t="str">
            <v>AV(1988,1993)</v>
          </cell>
          <cell r="GK523" t="str">
            <v>AV(1974/5)</v>
          </cell>
          <cell r="GZ523" t="str">
            <v>AV(1994)</v>
          </cell>
          <cell r="HY523" t="str">
            <v>AV(1990)</v>
          </cell>
          <cell r="II523" t="str">
            <v>*</v>
          </cell>
        </row>
        <row r="524">
          <cell r="C524" t="str">
            <v>シロフクロウ</v>
          </cell>
          <cell r="D524" t="str">
            <v>Nyctea scandiaca</v>
          </cell>
          <cell r="E524" t="str">
            <v>フクロウ</v>
          </cell>
          <cell r="F524" t="str">
            <v>フクロウ</v>
          </cell>
          <cell r="G524" t="str">
            <v>Strigiformes</v>
          </cell>
          <cell r="H524" t="str">
            <v>Strigidae</v>
          </cell>
          <cell r="I524">
            <v>23</v>
          </cell>
          <cell r="J524">
            <v>47</v>
          </cell>
          <cell r="K524">
            <v>234701</v>
          </cell>
          <cell r="N524" t="str">
            <v>草地</v>
          </cell>
          <cell r="O524" t="str">
            <v>迷鳥</v>
          </cell>
          <cell r="P524" t="str">
            <v>*</v>
          </cell>
          <cell r="Q524" t="str">
            <v>WV</v>
          </cell>
          <cell r="AN524" t="str">
            <v>WV</v>
          </cell>
          <cell r="BE524" t="str">
            <v>AV</v>
          </cell>
          <cell r="BL524" t="str">
            <v>AV</v>
          </cell>
          <cell r="BQ524" t="str">
            <v>AV</v>
          </cell>
          <cell r="BU524" t="str">
            <v>AV</v>
          </cell>
          <cell r="CE524" t="str">
            <v>AV</v>
          </cell>
          <cell r="CH524" t="str">
            <v>AV</v>
          </cell>
          <cell r="II524" t="str">
            <v>*</v>
          </cell>
        </row>
        <row r="525">
          <cell r="C525" t="str">
            <v>ワシミミズク</v>
          </cell>
          <cell r="D525" t="str">
            <v>Bubo bubo</v>
          </cell>
          <cell r="E525" t="str">
            <v>フクロウ</v>
          </cell>
          <cell r="F525" t="str">
            <v>フクロウ</v>
          </cell>
          <cell r="G525" t="str">
            <v>Strigiformes</v>
          </cell>
          <cell r="H525" t="str">
            <v>Strigidae</v>
          </cell>
          <cell r="I525">
            <v>23</v>
          </cell>
          <cell r="J525">
            <v>47</v>
          </cell>
          <cell r="K525">
            <v>234702</v>
          </cell>
          <cell r="N525" t="str">
            <v>森林周辺</v>
          </cell>
          <cell r="P525" t="str">
            <v>*</v>
          </cell>
          <cell r="Q525" t="str">
            <v>RB</v>
          </cell>
          <cell r="AO525" t="str">
            <v>RB</v>
          </cell>
          <cell r="AP525" t="str">
            <v>RB</v>
          </cell>
          <cell r="EA525" t="str">
            <v>AV</v>
          </cell>
          <cell r="FC525" t="str">
            <v>AV</v>
          </cell>
          <cell r="GP525" t="str">
            <v>AV</v>
          </cell>
          <cell r="II525" t="str">
            <v>*</v>
          </cell>
        </row>
        <row r="526">
          <cell r="C526" t="str">
            <v>亜種タイリクワシミミズク</v>
          </cell>
          <cell r="D526" t="str">
            <v>Bubo bubo kiautschensis</v>
          </cell>
          <cell r="E526" t="str">
            <v>フクロウ</v>
          </cell>
          <cell r="F526" t="str">
            <v>フクロウ</v>
          </cell>
          <cell r="G526" t="str">
            <v>Strigiformes</v>
          </cell>
          <cell r="H526" t="str">
            <v>Strigidae</v>
          </cell>
          <cell r="I526">
            <v>23</v>
          </cell>
          <cell r="J526">
            <v>47</v>
          </cell>
          <cell r="K526">
            <v>234703</v>
          </cell>
          <cell r="L526" t="str">
            <v>△</v>
          </cell>
          <cell r="N526" t="str">
            <v/>
          </cell>
          <cell r="P526" t="str">
            <v>*</v>
          </cell>
          <cell r="EA526" t="str">
            <v>AV</v>
          </cell>
          <cell r="FC526" t="str">
            <v>AV</v>
          </cell>
          <cell r="GP526" t="str">
            <v>AV</v>
          </cell>
          <cell r="II526" t="str">
            <v>*</v>
          </cell>
        </row>
        <row r="527">
          <cell r="C527" t="str">
            <v>亜種ワシミミズク</v>
          </cell>
          <cell r="D527" t="str">
            <v>Bubo bubo borissowi</v>
          </cell>
          <cell r="E527" t="str">
            <v>フクロウ</v>
          </cell>
          <cell r="F527" t="str">
            <v>フクロウ</v>
          </cell>
          <cell r="G527" t="str">
            <v>Strigiformes</v>
          </cell>
          <cell r="H527" t="str">
            <v>Strigidae</v>
          </cell>
          <cell r="I527">
            <v>23</v>
          </cell>
          <cell r="J527">
            <v>47</v>
          </cell>
          <cell r="K527">
            <v>234704</v>
          </cell>
          <cell r="L527" t="str">
            <v>△</v>
          </cell>
          <cell r="N527" t="str">
            <v/>
          </cell>
          <cell r="P527" t="str">
            <v>*</v>
          </cell>
          <cell r="Q527" t="str">
            <v>RB</v>
          </cell>
          <cell r="AO527" t="str">
            <v>RB</v>
          </cell>
          <cell r="AP527" t="str">
            <v>RB</v>
          </cell>
          <cell r="II527" t="str">
            <v>*</v>
          </cell>
        </row>
        <row r="528">
          <cell r="C528" t="str">
            <v>シマフクロウ</v>
          </cell>
          <cell r="D528" t="str">
            <v>Ketupa blakistoni</v>
          </cell>
          <cell r="E528" t="str">
            <v>フクロウ</v>
          </cell>
          <cell r="F528" t="str">
            <v>フクロウ</v>
          </cell>
          <cell r="G528" t="str">
            <v>Strigiformes</v>
          </cell>
          <cell r="H528" t="str">
            <v>Strigidae</v>
          </cell>
          <cell r="I528">
            <v>23</v>
          </cell>
          <cell r="J528">
            <v>47</v>
          </cell>
          <cell r="K528">
            <v>234705</v>
          </cell>
          <cell r="N528" t="str">
            <v>森林</v>
          </cell>
          <cell r="P528" t="str">
            <v>*</v>
          </cell>
          <cell r="S528" t="str">
            <v>RB</v>
          </cell>
          <cell r="T528" t="str">
            <v>RB</v>
          </cell>
          <cell r="AP528" t="str">
            <v>RB</v>
          </cell>
          <cell r="II528" t="str">
            <v>*</v>
          </cell>
        </row>
        <row r="529">
          <cell r="C529" t="str">
            <v>亜種シマフクロウ</v>
          </cell>
          <cell r="D529" t="str">
            <v>Ketupa blakistoni blakistoni</v>
          </cell>
          <cell r="E529" t="str">
            <v>フクロウ</v>
          </cell>
          <cell r="F529" t="str">
            <v>フクロウ</v>
          </cell>
          <cell r="G529" t="str">
            <v>Strigiformes</v>
          </cell>
          <cell r="H529" t="str">
            <v>Strigidae</v>
          </cell>
          <cell r="I529">
            <v>23</v>
          </cell>
          <cell r="J529">
            <v>47</v>
          </cell>
          <cell r="K529">
            <v>234706</v>
          </cell>
          <cell r="L529" t="str">
            <v>△</v>
          </cell>
          <cell r="N529" t="str">
            <v/>
          </cell>
          <cell r="P529" t="str">
            <v>*</v>
          </cell>
          <cell r="S529" t="str">
            <v>RB</v>
          </cell>
          <cell r="T529" t="str">
            <v>RB</v>
          </cell>
          <cell r="AP529" t="str">
            <v>RB</v>
          </cell>
          <cell r="II529" t="str">
            <v>*</v>
          </cell>
        </row>
        <row r="530">
          <cell r="C530" t="str">
            <v>トラフズク</v>
          </cell>
          <cell r="D530" t="str">
            <v>Asio otus</v>
          </cell>
          <cell r="E530" t="str">
            <v>フクロウ</v>
          </cell>
          <cell r="F530" t="str">
            <v>フクロウ</v>
          </cell>
          <cell r="G530" t="str">
            <v>Strigiformes</v>
          </cell>
          <cell r="H530" t="str">
            <v>Strigidae</v>
          </cell>
          <cell r="I530">
            <v>23</v>
          </cell>
          <cell r="J530">
            <v>47</v>
          </cell>
          <cell r="K530">
            <v>234707</v>
          </cell>
          <cell r="N530" t="str">
            <v>森林周辺</v>
          </cell>
          <cell r="O530" t="str">
            <v>夏鳥/冬鳥</v>
          </cell>
          <cell r="P530" t="str">
            <v>*</v>
          </cell>
          <cell r="Q530" t="str">
            <v>MB</v>
          </cell>
          <cell r="AP530" t="str">
            <v>MB</v>
          </cell>
          <cell r="AQ530" t="str">
            <v>MB</v>
          </cell>
          <cell r="AX530" t="str">
            <v>MB</v>
          </cell>
          <cell r="AY530" t="str">
            <v>WV</v>
          </cell>
          <cell r="AZ530" t="str">
            <v>WV</v>
          </cell>
          <cell r="DJ530" t="str">
            <v>WV</v>
          </cell>
          <cell r="DP530" t="str">
            <v>WV</v>
          </cell>
          <cell r="ES530" t="str">
            <v>IV</v>
          </cell>
          <cell r="ET530" t="str">
            <v>IV</v>
          </cell>
          <cell r="EX530" t="str">
            <v>IV</v>
          </cell>
          <cell r="FC530" t="str">
            <v>IV</v>
          </cell>
          <cell r="FI530" t="str">
            <v>IV</v>
          </cell>
          <cell r="FJ530" t="str">
            <v>IV</v>
          </cell>
          <cell r="GB530" t="str">
            <v>IV</v>
          </cell>
          <cell r="GP530" t="str">
            <v>IV</v>
          </cell>
          <cell r="GZ530" t="str">
            <v>IV</v>
          </cell>
          <cell r="HM530" t="str">
            <v>IV</v>
          </cell>
          <cell r="HR530" t="str">
            <v>IV</v>
          </cell>
          <cell r="HY530" t="str">
            <v>IV</v>
          </cell>
          <cell r="II530" t="str">
            <v>*</v>
          </cell>
        </row>
        <row r="531">
          <cell r="C531" t="str">
            <v>亜種トラフズク</v>
          </cell>
          <cell r="D531" t="str">
            <v>Asio otus otus</v>
          </cell>
          <cell r="E531" t="str">
            <v>フクロウ</v>
          </cell>
          <cell r="F531" t="str">
            <v>フクロウ</v>
          </cell>
          <cell r="G531" t="str">
            <v>Strigiformes</v>
          </cell>
          <cell r="H531" t="str">
            <v>Strigidae</v>
          </cell>
          <cell r="I531">
            <v>23</v>
          </cell>
          <cell r="J531">
            <v>47</v>
          </cell>
          <cell r="K531">
            <v>234708</v>
          </cell>
          <cell r="L531" t="str">
            <v>△</v>
          </cell>
          <cell r="N531" t="str">
            <v/>
          </cell>
          <cell r="P531" t="str">
            <v>*</v>
          </cell>
          <cell r="Q531" t="str">
            <v>MB</v>
          </cell>
          <cell r="AP531" t="str">
            <v>MB</v>
          </cell>
          <cell r="AQ531" t="str">
            <v>MB</v>
          </cell>
          <cell r="AX531" t="str">
            <v>MB</v>
          </cell>
          <cell r="AY531" t="str">
            <v>WV</v>
          </cell>
          <cell r="AZ531" t="str">
            <v>WV</v>
          </cell>
          <cell r="DJ531" t="str">
            <v>WV</v>
          </cell>
          <cell r="DP531" t="str">
            <v>WV</v>
          </cell>
          <cell r="ES531" t="str">
            <v>IV</v>
          </cell>
          <cell r="ET531" t="str">
            <v>IV</v>
          </cell>
          <cell r="EX531" t="str">
            <v>IV</v>
          </cell>
          <cell r="FC531" t="str">
            <v>IV</v>
          </cell>
          <cell r="FI531" t="str">
            <v>IV</v>
          </cell>
          <cell r="FJ531" t="str">
            <v>IV</v>
          </cell>
          <cell r="GB531" t="str">
            <v>IV</v>
          </cell>
          <cell r="GP531" t="str">
            <v>IV</v>
          </cell>
          <cell r="GZ531" t="str">
            <v>IV</v>
          </cell>
          <cell r="HM531" t="str">
            <v>IV</v>
          </cell>
          <cell r="HR531" t="str">
            <v>IV</v>
          </cell>
          <cell r="HY531" t="str">
            <v>IV</v>
          </cell>
          <cell r="II531" t="str">
            <v>*</v>
          </cell>
        </row>
        <row r="532">
          <cell r="C532" t="str">
            <v>コミミズク</v>
          </cell>
          <cell r="D532" t="str">
            <v>Asio flammeus</v>
          </cell>
          <cell r="E532" t="str">
            <v>フクロウ</v>
          </cell>
          <cell r="F532" t="str">
            <v>フクロウ</v>
          </cell>
          <cell r="G532" t="str">
            <v>Strigiformes</v>
          </cell>
          <cell r="H532" t="str">
            <v>Strigidae</v>
          </cell>
          <cell r="I532">
            <v>23</v>
          </cell>
          <cell r="J532">
            <v>47</v>
          </cell>
          <cell r="K532">
            <v>234709</v>
          </cell>
          <cell r="N532" t="str">
            <v>草地</v>
          </cell>
          <cell r="O532" t="str">
            <v>冬鳥</v>
          </cell>
          <cell r="P532" t="str">
            <v>*</v>
          </cell>
          <cell r="Q532" t="str">
            <v>WV</v>
          </cell>
          <cell r="AN532" t="str">
            <v>WV</v>
          </cell>
          <cell r="AW532" t="str">
            <v>WV</v>
          </cell>
          <cell r="CQ532" t="str">
            <v>WV</v>
          </cell>
          <cell r="DJ532" t="str">
            <v>WV</v>
          </cell>
          <cell r="DP532" t="str">
            <v>WV</v>
          </cell>
          <cell r="EX532" t="str">
            <v>IV</v>
          </cell>
          <cell r="FH532" t="str">
            <v>IV</v>
          </cell>
          <cell r="FJ532" t="str">
            <v>IV</v>
          </cell>
          <cell r="GP532" t="str">
            <v>IV</v>
          </cell>
          <cell r="GZ532" t="str">
            <v>IV</v>
          </cell>
          <cell r="HE532" t="str">
            <v>IV</v>
          </cell>
          <cell r="HR532" t="str">
            <v>IV</v>
          </cell>
          <cell r="HY532" t="str">
            <v>IV</v>
          </cell>
          <cell r="HZ532" t="str">
            <v>IV</v>
          </cell>
          <cell r="II532" t="str">
            <v>*</v>
          </cell>
        </row>
        <row r="533">
          <cell r="C533" t="str">
            <v>亜種コミミズク</v>
          </cell>
          <cell r="D533" t="str">
            <v>Asio flammeus flammeus</v>
          </cell>
          <cell r="E533" t="str">
            <v>フクロウ</v>
          </cell>
          <cell r="F533" t="str">
            <v>フクロウ</v>
          </cell>
          <cell r="G533" t="str">
            <v>Strigiformes</v>
          </cell>
          <cell r="H533" t="str">
            <v>Strigidae</v>
          </cell>
          <cell r="I533">
            <v>23</v>
          </cell>
          <cell r="J533">
            <v>47</v>
          </cell>
          <cell r="K533">
            <v>234710</v>
          </cell>
          <cell r="L533" t="str">
            <v>△</v>
          </cell>
          <cell r="N533" t="str">
            <v/>
          </cell>
          <cell r="P533" t="str">
            <v>*</v>
          </cell>
          <cell r="Q533" t="str">
            <v>WV</v>
          </cell>
          <cell r="AN533" t="str">
            <v>WV</v>
          </cell>
          <cell r="AW533" t="str">
            <v>WV</v>
          </cell>
          <cell r="CQ533" t="str">
            <v>WV</v>
          </cell>
          <cell r="DJ533" t="str">
            <v>WV</v>
          </cell>
          <cell r="DP533" t="str">
            <v>WV</v>
          </cell>
          <cell r="EX533" t="str">
            <v>IV</v>
          </cell>
          <cell r="FH533" t="str">
            <v>IV</v>
          </cell>
          <cell r="FJ533" t="str">
            <v>IV</v>
          </cell>
          <cell r="GP533" t="str">
            <v>IV</v>
          </cell>
          <cell r="GZ533" t="str">
            <v>IV</v>
          </cell>
          <cell r="HE533" t="str">
            <v>IV</v>
          </cell>
          <cell r="HR533" t="str">
            <v>IV</v>
          </cell>
          <cell r="HY533" t="str">
            <v>IV</v>
          </cell>
          <cell r="HZ533" t="str">
            <v>IV</v>
          </cell>
          <cell r="II533" t="str">
            <v>*</v>
          </cell>
        </row>
        <row r="534">
          <cell r="C534" t="str">
            <v>コノハズク</v>
          </cell>
          <cell r="D534" t="str">
            <v>Otus scops</v>
          </cell>
          <cell r="E534" t="str">
            <v>フクロウ</v>
          </cell>
          <cell r="F534" t="str">
            <v>フクロウ</v>
          </cell>
          <cell r="G534" t="str">
            <v>Strigiformes</v>
          </cell>
          <cell r="H534" t="str">
            <v>Strigidae</v>
          </cell>
          <cell r="I534">
            <v>23</v>
          </cell>
          <cell r="J534">
            <v>47</v>
          </cell>
          <cell r="K534">
            <v>234711</v>
          </cell>
          <cell r="N534" t="str">
            <v>森林</v>
          </cell>
          <cell r="O534" t="str">
            <v>夏鳥</v>
          </cell>
          <cell r="P534" t="str">
            <v>*</v>
          </cell>
          <cell r="Q534" t="str">
            <v>MB</v>
          </cell>
          <cell r="AP534" t="str">
            <v>IV</v>
          </cell>
          <cell r="AW534" t="str">
            <v>MB</v>
          </cell>
          <cell r="CQ534" t="str">
            <v>PV</v>
          </cell>
          <cell r="CY534" t="str">
            <v>PV</v>
          </cell>
          <cell r="DJ534" t="str">
            <v>MB</v>
          </cell>
          <cell r="DP534" t="str">
            <v>MB</v>
          </cell>
          <cell r="DY534" t="str">
            <v>PV</v>
          </cell>
          <cell r="ET534" t="str">
            <v>PV</v>
          </cell>
          <cell r="FJ534" t="str">
            <v>PV</v>
          </cell>
          <cell r="GP534" t="str">
            <v>PV</v>
          </cell>
          <cell r="GZ534" t="str">
            <v>PV</v>
          </cell>
          <cell r="HS534" t="str">
            <v>PV</v>
          </cell>
          <cell r="HY534" t="str">
            <v>PV</v>
          </cell>
          <cell r="II534" t="str">
            <v>*</v>
          </cell>
        </row>
        <row r="535">
          <cell r="C535" t="str">
            <v>亜種コノハズク</v>
          </cell>
          <cell r="D535" t="str">
            <v>Otus scops japonicus</v>
          </cell>
          <cell r="E535" t="str">
            <v>フクロウ</v>
          </cell>
          <cell r="F535" t="str">
            <v>フクロウ</v>
          </cell>
          <cell r="G535" t="str">
            <v>Strigiformes</v>
          </cell>
          <cell r="H535" t="str">
            <v>Strigidae</v>
          </cell>
          <cell r="I535">
            <v>23</v>
          </cell>
          <cell r="J535">
            <v>47</v>
          </cell>
          <cell r="K535">
            <v>234712</v>
          </cell>
          <cell r="L535" t="str">
            <v>△</v>
          </cell>
          <cell r="N535" t="str">
            <v/>
          </cell>
          <cell r="P535" t="str">
            <v>*</v>
          </cell>
          <cell r="Q535" t="str">
            <v>MB</v>
          </cell>
          <cell r="AP535" t="str">
            <v>IV</v>
          </cell>
          <cell r="AW535" t="str">
            <v>MB</v>
          </cell>
          <cell r="CQ535" t="str">
            <v>PV</v>
          </cell>
          <cell r="CY535" t="str">
            <v>PV</v>
          </cell>
          <cell r="DJ535" t="str">
            <v>MB</v>
          </cell>
          <cell r="DP535" t="str">
            <v>MB</v>
          </cell>
          <cell r="DY535" t="str">
            <v>PV</v>
          </cell>
          <cell r="ET535" t="str">
            <v>PV</v>
          </cell>
          <cell r="FJ535" t="str">
            <v>PV</v>
          </cell>
          <cell r="GP535" t="str">
            <v>PV</v>
          </cell>
          <cell r="GZ535" t="str">
            <v>PV</v>
          </cell>
          <cell r="HS535" t="str">
            <v>PV</v>
          </cell>
          <cell r="HY535" t="str">
            <v>PV</v>
          </cell>
          <cell r="II535" t="str">
            <v>*</v>
          </cell>
        </row>
        <row r="536">
          <cell r="C536" t="str">
            <v>リュウキュウコノハズク</v>
          </cell>
          <cell r="D536" t="str">
            <v>Otus elegans</v>
          </cell>
          <cell r="E536" t="str">
            <v>フクロウ</v>
          </cell>
          <cell r="F536" t="str">
            <v>フクロウ</v>
          </cell>
          <cell r="G536" t="str">
            <v>Strigiformes</v>
          </cell>
          <cell r="H536" t="str">
            <v>Strigidae</v>
          </cell>
          <cell r="I536">
            <v>23</v>
          </cell>
          <cell r="J536">
            <v>47</v>
          </cell>
          <cell r="K536">
            <v>234713</v>
          </cell>
          <cell r="N536" t="str">
            <v>森林</v>
          </cell>
          <cell r="P536" t="str">
            <v>*</v>
          </cell>
          <cell r="DT536" t="str">
            <v>IV</v>
          </cell>
          <cell r="GP536" t="str">
            <v>RB</v>
          </cell>
          <cell r="GR536" t="str">
            <v>RB</v>
          </cell>
          <cell r="GU536" t="str">
            <v>RB</v>
          </cell>
          <cell r="GV536" t="str">
            <v>RB</v>
          </cell>
          <cell r="GZ536" t="str">
            <v>RB</v>
          </cell>
          <cell r="HR536" t="str">
            <v>RB</v>
          </cell>
          <cell r="HS536" t="str">
            <v>RB</v>
          </cell>
          <cell r="HT536" t="str">
            <v>RB</v>
          </cell>
          <cell r="HU536" t="str">
            <v>RB</v>
          </cell>
          <cell r="HY536" t="str">
            <v>RB</v>
          </cell>
          <cell r="HZ536" t="str">
            <v>RB</v>
          </cell>
          <cell r="IF536" t="str">
            <v>RB</v>
          </cell>
          <cell r="IG536" t="str">
            <v>RB</v>
          </cell>
          <cell r="II536" t="str">
            <v>*</v>
          </cell>
        </row>
        <row r="537">
          <cell r="C537" t="str">
            <v>亜種ダイトウコノハズク</v>
          </cell>
          <cell r="D537" t="str">
            <v>Otus elegans interpositus</v>
          </cell>
          <cell r="E537" t="str">
            <v>フクロウ</v>
          </cell>
          <cell r="F537" t="str">
            <v>フクロウ</v>
          </cell>
          <cell r="G537" t="str">
            <v>Strigiformes</v>
          </cell>
          <cell r="H537" t="str">
            <v>Strigidae</v>
          </cell>
          <cell r="I537">
            <v>23</v>
          </cell>
          <cell r="J537">
            <v>47</v>
          </cell>
          <cell r="K537">
            <v>234714</v>
          </cell>
          <cell r="L537" t="str">
            <v>△</v>
          </cell>
          <cell r="N537" t="str">
            <v/>
          </cell>
          <cell r="P537" t="str">
            <v>*</v>
          </cell>
          <cell r="IF537" t="str">
            <v>RB</v>
          </cell>
          <cell r="IG537" t="str">
            <v>RB</v>
          </cell>
          <cell r="II537" t="str">
            <v>*</v>
          </cell>
        </row>
        <row r="538">
          <cell r="C538" t="str">
            <v>亜種リュウキュウコノハズク</v>
          </cell>
          <cell r="D538" t="str">
            <v>Otus elegans elegans</v>
          </cell>
          <cell r="E538" t="str">
            <v>フクロウ</v>
          </cell>
          <cell r="F538" t="str">
            <v>フクロウ</v>
          </cell>
          <cell r="G538" t="str">
            <v>Strigiformes</v>
          </cell>
          <cell r="H538" t="str">
            <v>Strigidae</v>
          </cell>
          <cell r="I538">
            <v>23</v>
          </cell>
          <cell r="J538">
            <v>47</v>
          </cell>
          <cell r="K538">
            <v>234715</v>
          </cell>
          <cell r="L538" t="str">
            <v>△</v>
          </cell>
          <cell r="N538" t="str">
            <v/>
          </cell>
          <cell r="P538" t="str">
            <v>*</v>
          </cell>
          <cell r="DT538" t="str">
            <v>IV</v>
          </cell>
          <cell r="GP538" t="str">
            <v>RB</v>
          </cell>
          <cell r="GR538" t="str">
            <v>RB</v>
          </cell>
          <cell r="GU538" t="str">
            <v>RB</v>
          </cell>
          <cell r="GV538" t="str">
            <v>RB</v>
          </cell>
          <cell r="GZ538" t="str">
            <v>RB</v>
          </cell>
          <cell r="HR538" t="str">
            <v>RB</v>
          </cell>
          <cell r="HS538" t="str">
            <v>RB</v>
          </cell>
          <cell r="HT538" t="str">
            <v>RB</v>
          </cell>
          <cell r="HU538" t="str">
            <v>RB</v>
          </cell>
          <cell r="HY538" t="str">
            <v>RB</v>
          </cell>
          <cell r="HZ538" t="str">
            <v>RB</v>
          </cell>
          <cell r="II538" t="str">
            <v>*</v>
          </cell>
        </row>
        <row r="539">
          <cell r="C539" t="str">
            <v>オオコノハズク</v>
          </cell>
          <cell r="D539" t="str">
            <v>Otus lempiji</v>
          </cell>
          <cell r="E539" t="str">
            <v>フクロウ</v>
          </cell>
          <cell r="F539" t="str">
            <v>フクロウ</v>
          </cell>
          <cell r="G539" t="str">
            <v>Strigiformes</v>
          </cell>
          <cell r="H539" t="str">
            <v>Strigidae</v>
          </cell>
          <cell r="I539">
            <v>23</v>
          </cell>
          <cell r="J539">
            <v>47</v>
          </cell>
          <cell r="K539">
            <v>234716</v>
          </cell>
          <cell r="N539" t="str">
            <v>森林</v>
          </cell>
          <cell r="O539" t="str">
            <v>留鳥</v>
          </cell>
          <cell r="P539" t="str">
            <v>*</v>
          </cell>
          <cell r="Q539" t="str">
            <v>RB</v>
          </cell>
          <cell r="AP539" t="str">
            <v>RB</v>
          </cell>
          <cell r="AW539" t="str">
            <v>RB</v>
          </cell>
          <cell r="BO539" t="str">
            <v>AV</v>
          </cell>
          <cell r="CQ539" t="str">
            <v>RB</v>
          </cell>
          <cell r="CY539" t="str">
            <v>RB</v>
          </cell>
          <cell r="DJ539" t="str">
            <v>RB</v>
          </cell>
          <cell r="DP539" t="str">
            <v>RB</v>
          </cell>
          <cell r="DY539" t="str">
            <v>RB</v>
          </cell>
          <cell r="EA539" t="str">
            <v>RB</v>
          </cell>
          <cell r="ES539" t="str">
            <v>WV</v>
          </cell>
          <cell r="EW539" t="str">
            <v>RB</v>
          </cell>
          <cell r="GW539" t="str">
            <v>AV</v>
          </cell>
          <cell r="GZ539" t="str">
            <v>RB</v>
          </cell>
          <cell r="HB539" t="str">
            <v>RB</v>
          </cell>
          <cell r="HY539" t="str">
            <v>RB</v>
          </cell>
          <cell r="II539" t="str">
            <v>*</v>
          </cell>
        </row>
        <row r="540">
          <cell r="C540" t="str">
            <v>亜種サメイロオオコノハズク</v>
          </cell>
          <cell r="D540" t="str">
            <v>Otus lempiji ussuriensis</v>
          </cell>
          <cell r="E540" t="str">
            <v>フクロウ</v>
          </cell>
          <cell r="F540" t="str">
            <v>フクロウ</v>
          </cell>
          <cell r="G540" t="str">
            <v>Strigiformes</v>
          </cell>
          <cell r="H540" t="str">
            <v>Strigidae</v>
          </cell>
          <cell r="I540">
            <v>23</v>
          </cell>
          <cell r="J540">
            <v>47</v>
          </cell>
          <cell r="K540">
            <v>234717</v>
          </cell>
          <cell r="L540" t="str">
            <v>△</v>
          </cell>
          <cell r="N540" t="str">
            <v/>
          </cell>
          <cell r="P540" t="str">
            <v>*</v>
          </cell>
          <cell r="BO540" t="str">
            <v>AV</v>
          </cell>
          <cell r="II540" t="str">
            <v>*</v>
          </cell>
        </row>
        <row r="541">
          <cell r="C541" t="str">
            <v>亜種オオコノハズク</v>
          </cell>
          <cell r="D541" t="str">
            <v>Otus lempiji semitorques</v>
          </cell>
          <cell r="E541" t="str">
            <v>フクロウ</v>
          </cell>
          <cell r="F541" t="str">
            <v>フクロウ</v>
          </cell>
          <cell r="G541" t="str">
            <v>Strigiformes</v>
          </cell>
          <cell r="H541" t="str">
            <v>Strigidae</v>
          </cell>
          <cell r="I541">
            <v>23</v>
          </cell>
          <cell r="J541">
            <v>47</v>
          </cell>
          <cell r="K541">
            <v>234718</v>
          </cell>
          <cell r="L541" t="str">
            <v>△</v>
          </cell>
          <cell r="N541" t="str">
            <v/>
          </cell>
          <cell r="P541" t="str">
            <v>*</v>
          </cell>
          <cell r="Q541" t="str">
            <v>RB</v>
          </cell>
          <cell r="AP541" t="str">
            <v>RB</v>
          </cell>
          <cell r="AW541" t="str">
            <v>RB</v>
          </cell>
          <cell r="CQ541" t="str">
            <v>RB</v>
          </cell>
          <cell r="CY541" t="str">
            <v>RB</v>
          </cell>
          <cell r="DJ541" t="str">
            <v>RB</v>
          </cell>
          <cell r="DP541" t="str">
            <v>RB</v>
          </cell>
          <cell r="DY541" t="str">
            <v>RB</v>
          </cell>
          <cell r="EA541" t="str">
            <v>RB</v>
          </cell>
          <cell r="ES541" t="str">
            <v>WV</v>
          </cell>
          <cell r="EW541" t="str">
            <v>RB</v>
          </cell>
          <cell r="GW541" t="str">
            <v>AV</v>
          </cell>
          <cell r="II541" t="str">
            <v>*</v>
          </cell>
        </row>
        <row r="542">
          <cell r="C542" t="str">
            <v>亜種リュウキュウオオコノハズク</v>
          </cell>
          <cell r="D542" t="str">
            <v>Otus lempiji pryeri</v>
          </cell>
          <cell r="E542" t="str">
            <v>フクロウ</v>
          </cell>
          <cell r="F542" t="str">
            <v>フクロウ</v>
          </cell>
          <cell r="G542" t="str">
            <v>Strigiformes</v>
          </cell>
          <cell r="H542" t="str">
            <v>Strigidae</v>
          </cell>
          <cell r="I542">
            <v>23</v>
          </cell>
          <cell r="J542">
            <v>47</v>
          </cell>
          <cell r="K542">
            <v>234719</v>
          </cell>
          <cell r="L542" t="str">
            <v>△</v>
          </cell>
          <cell r="N542" t="str">
            <v/>
          </cell>
          <cell r="P542" t="str">
            <v>*</v>
          </cell>
          <cell r="GZ542" t="str">
            <v>RB</v>
          </cell>
          <cell r="HB542" t="str">
            <v>RB</v>
          </cell>
          <cell r="HY542" t="str">
            <v>RB</v>
          </cell>
          <cell r="II542" t="str">
            <v>*</v>
          </cell>
        </row>
        <row r="543">
          <cell r="C543" t="str">
            <v>キンメフクロウ</v>
          </cell>
          <cell r="D543" t="str">
            <v>Aegolius funereus</v>
          </cell>
          <cell r="E543" t="str">
            <v>フクロウ</v>
          </cell>
          <cell r="F543" t="str">
            <v>フクロウ</v>
          </cell>
          <cell r="G543" t="str">
            <v>Strigiformes</v>
          </cell>
          <cell r="H543" t="str">
            <v>Strigidae</v>
          </cell>
          <cell r="I543">
            <v>23</v>
          </cell>
          <cell r="J543">
            <v>47</v>
          </cell>
          <cell r="K543">
            <v>234720</v>
          </cell>
          <cell r="N543" t="str">
            <v>森林</v>
          </cell>
          <cell r="O543" t="str">
            <v>冬鳥</v>
          </cell>
          <cell r="P543" t="str">
            <v>*</v>
          </cell>
          <cell r="Q543" t="str">
            <v>RB</v>
          </cell>
          <cell r="AP543" t="str">
            <v>RB</v>
          </cell>
          <cell r="BC543" t="str">
            <v>WV</v>
          </cell>
          <cell r="BO543" t="str">
            <v>WV</v>
          </cell>
          <cell r="BQ543" t="str">
            <v>WV</v>
          </cell>
          <cell r="II543" t="str">
            <v>*</v>
          </cell>
        </row>
        <row r="544">
          <cell r="C544" t="str">
            <v>亜種キンメフクロウ</v>
          </cell>
          <cell r="D544" t="str">
            <v>Aegolius funereus magnus</v>
          </cell>
          <cell r="E544" t="str">
            <v>フクロウ</v>
          </cell>
          <cell r="F544" t="str">
            <v>フクロウ</v>
          </cell>
          <cell r="G544" t="str">
            <v>Strigiformes</v>
          </cell>
          <cell r="H544" t="str">
            <v>Strigidae</v>
          </cell>
          <cell r="I544">
            <v>23</v>
          </cell>
          <cell r="J544">
            <v>47</v>
          </cell>
          <cell r="K544">
            <v>234721</v>
          </cell>
          <cell r="L544" t="str">
            <v>△</v>
          </cell>
          <cell r="N544" t="str">
            <v/>
          </cell>
          <cell r="P544" t="str">
            <v>*</v>
          </cell>
          <cell r="Q544" t="str">
            <v>RB</v>
          </cell>
          <cell r="AP544" t="str">
            <v>RB</v>
          </cell>
          <cell r="BC544" t="str">
            <v>WV</v>
          </cell>
          <cell r="BO544" t="str">
            <v>WV</v>
          </cell>
          <cell r="BQ544" t="str">
            <v>WV</v>
          </cell>
          <cell r="II544" t="str">
            <v>*</v>
          </cell>
        </row>
        <row r="545">
          <cell r="C545" t="str">
            <v>アオバズク</v>
          </cell>
          <cell r="D545" t="str">
            <v>Ninox scutulata</v>
          </cell>
          <cell r="E545" t="str">
            <v>フクロウ</v>
          </cell>
          <cell r="F545" t="str">
            <v>フクロウ</v>
          </cell>
          <cell r="G545" t="str">
            <v>Strigiformes</v>
          </cell>
          <cell r="H545" t="str">
            <v>Strigidae</v>
          </cell>
          <cell r="I545">
            <v>23</v>
          </cell>
          <cell r="J545">
            <v>47</v>
          </cell>
          <cell r="K545">
            <v>234722</v>
          </cell>
          <cell r="N545" t="str">
            <v>森林</v>
          </cell>
          <cell r="O545" t="str">
            <v>夏鳥</v>
          </cell>
          <cell r="P545" t="str">
            <v>*</v>
          </cell>
          <cell r="Q545" t="str">
            <v>AV,MB</v>
          </cell>
          <cell r="AP545" t="str">
            <v>IV</v>
          </cell>
          <cell r="AW545" t="str">
            <v>MB</v>
          </cell>
          <cell r="BP545" t="str">
            <v>AV</v>
          </cell>
          <cell r="CQ545" t="str">
            <v>MB</v>
          </cell>
          <cell r="CY545" t="str">
            <v>MB</v>
          </cell>
          <cell r="DJ545" t="str">
            <v>MB</v>
          </cell>
          <cell r="DP545" t="str">
            <v>MB</v>
          </cell>
          <cell r="DY545" t="str">
            <v>MB</v>
          </cell>
          <cell r="EF545" t="str">
            <v>MB</v>
          </cell>
          <cell r="ET545" t="str">
            <v>MB</v>
          </cell>
          <cell r="EX545" t="str">
            <v>MB,PV</v>
          </cell>
          <cell r="EY545" t="str">
            <v>MB,PV</v>
          </cell>
          <cell r="EZ545" t="str">
            <v>MB,PV</v>
          </cell>
          <cell r="FB545" t="str">
            <v>MB,PV</v>
          </cell>
          <cell r="FC545" t="str">
            <v>MB,PV</v>
          </cell>
          <cell r="FE545" t="str">
            <v>MB,PV</v>
          </cell>
          <cell r="FH545" t="str">
            <v>MB,PV</v>
          </cell>
          <cell r="FS545" t="str">
            <v>IV</v>
          </cell>
          <cell r="GB545" t="str">
            <v>IV</v>
          </cell>
          <cell r="GP545" t="str">
            <v>RB,IV</v>
          </cell>
          <cell r="GU545" t="str">
            <v>RB</v>
          </cell>
          <cell r="GV545" t="str">
            <v>RB</v>
          </cell>
          <cell r="GW545" t="str">
            <v>RB</v>
          </cell>
          <cell r="GZ545" t="str">
            <v>RB</v>
          </cell>
          <cell r="HI545" t="str">
            <v>RB</v>
          </cell>
          <cell r="HM545" t="str">
            <v>RB</v>
          </cell>
          <cell r="HR545" t="str">
            <v>RB,IV</v>
          </cell>
          <cell r="HS545" t="str">
            <v>RB</v>
          </cell>
          <cell r="HU545" t="str">
            <v>RB</v>
          </cell>
          <cell r="HY545" t="str">
            <v>RB,IV</v>
          </cell>
          <cell r="HZ545" t="str">
            <v>RB</v>
          </cell>
          <cell r="IF545" t="str">
            <v>IV.AV(1922/10)</v>
          </cell>
          <cell r="IG545" t="str">
            <v>IV,AV</v>
          </cell>
          <cell r="II545" t="str">
            <v>*</v>
          </cell>
        </row>
        <row r="546">
          <cell r="C546" t="str">
            <v>亜種チョウセンアオバズク</v>
          </cell>
          <cell r="D546" t="str">
            <v>Ninox scutulata　macroptera</v>
          </cell>
          <cell r="E546" t="str">
            <v>フクロウ</v>
          </cell>
          <cell r="F546" t="str">
            <v>フクロウ</v>
          </cell>
          <cell r="G546" t="str">
            <v>Strigiformes</v>
          </cell>
          <cell r="H546" t="str">
            <v>Strigidae</v>
          </cell>
          <cell r="I546">
            <v>23</v>
          </cell>
          <cell r="J546">
            <v>47</v>
          </cell>
          <cell r="K546">
            <v>234723</v>
          </cell>
          <cell r="L546" t="str">
            <v>△</v>
          </cell>
          <cell r="N546" t="str">
            <v/>
          </cell>
          <cell r="P546" t="str">
            <v>*</v>
          </cell>
          <cell r="Q546" t="str">
            <v>AV</v>
          </cell>
          <cell r="BP546" t="str">
            <v>AV</v>
          </cell>
          <cell r="IF546" t="str">
            <v>AV(1922/10)</v>
          </cell>
          <cell r="IG546" t="str">
            <v>AV</v>
          </cell>
          <cell r="II546" t="str">
            <v>*</v>
          </cell>
        </row>
        <row r="547">
          <cell r="C547" t="str">
            <v>亜種アオバズク</v>
          </cell>
          <cell r="D547" t="str">
            <v>Ninox scutulata　japonica</v>
          </cell>
          <cell r="E547" t="str">
            <v>フクロウ</v>
          </cell>
          <cell r="F547" t="str">
            <v>フクロウ</v>
          </cell>
          <cell r="G547" t="str">
            <v>Strigiformes</v>
          </cell>
          <cell r="H547" t="str">
            <v>Strigidae</v>
          </cell>
          <cell r="I547">
            <v>23</v>
          </cell>
          <cell r="J547">
            <v>47</v>
          </cell>
          <cell r="K547">
            <v>234724</v>
          </cell>
          <cell r="L547" t="str">
            <v>△</v>
          </cell>
          <cell r="N547" t="str">
            <v/>
          </cell>
          <cell r="P547" t="str">
            <v>*</v>
          </cell>
          <cell r="Q547" t="str">
            <v>MB</v>
          </cell>
          <cell r="AP547" t="str">
            <v>IV</v>
          </cell>
          <cell r="AW547" t="str">
            <v>MB</v>
          </cell>
          <cell r="CQ547" t="str">
            <v>MB</v>
          </cell>
          <cell r="CY547" t="str">
            <v>MB</v>
          </cell>
          <cell r="DJ547" t="str">
            <v>MB</v>
          </cell>
          <cell r="DP547" t="str">
            <v>MB</v>
          </cell>
          <cell r="DY547" t="str">
            <v>MB</v>
          </cell>
          <cell r="EF547" t="str">
            <v>MB</v>
          </cell>
          <cell r="ET547" t="str">
            <v>MB</v>
          </cell>
          <cell r="EX547" t="str">
            <v>MB,PV</v>
          </cell>
          <cell r="EY547" t="str">
            <v>MB,PV</v>
          </cell>
          <cell r="EZ547" t="str">
            <v>MB,PV</v>
          </cell>
          <cell r="FB547" t="str">
            <v>MB,PV</v>
          </cell>
          <cell r="FC547" t="str">
            <v>MB,PV</v>
          </cell>
          <cell r="FE547" t="str">
            <v>MB,PV</v>
          </cell>
          <cell r="FH547" t="str">
            <v>MB,PV</v>
          </cell>
          <cell r="FS547" t="str">
            <v>IV</v>
          </cell>
          <cell r="GB547" t="str">
            <v>IV</v>
          </cell>
          <cell r="GP547" t="str">
            <v>IV</v>
          </cell>
          <cell r="HR547" t="str">
            <v>IV</v>
          </cell>
          <cell r="HY547" t="str">
            <v>IV</v>
          </cell>
          <cell r="IF547" t="str">
            <v>IV</v>
          </cell>
          <cell r="IG547" t="str">
            <v>IV</v>
          </cell>
          <cell r="II547" t="str">
            <v>*</v>
          </cell>
        </row>
        <row r="548">
          <cell r="C548" t="str">
            <v>亜種リュウキュウアオバズク</v>
          </cell>
          <cell r="D548" t="str">
            <v>Ninox scutulata　totogo</v>
          </cell>
          <cell r="E548" t="str">
            <v>フクロウ</v>
          </cell>
          <cell r="F548" t="str">
            <v>フクロウ</v>
          </cell>
          <cell r="G548" t="str">
            <v>Strigiformes</v>
          </cell>
          <cell r="H548" t="str">
            <v>Strigidae</v>
          </cell>
          <cell r="I548">
            <v>23</v>
          </cell>
          <cell r="J548">
            <v>47</v>
          </cell>
          <cell r="K548">
            <v>234725</v>
          </cell>
          <cell r="L548" t="str">
            <v>△</v>
          </cell>
          <cell r="N548" t="str">
            <v/>
          </cell>
          <cell r="P548" t="str">
            <v>*</v>
          </cell>
          <cell r="GP548" t="str">
            <v>RB</v>
          </cell>
          <cell r="GU548" t="str">
            <v>RB</v>
          </cell>
          <cell r="GV548" t="str">
            <v>RB</v>
          </cell>
          <cell r="GW548" t="str">
            <v>RB</v>
          </cell>
          <cell r="GZ548" t="str">
            <v>RB</v>
          </cell>
          <cell r="HI548" t="str">
            <v>RB</v>
          </cell>
          <cell r="HM548" t="str">
            <v>RB</v>
          </cell>
          <cell r="HR548" t="str">
            <v>RB</v>
          </cell>
          <cell r="HS548" t="str">
            <v>RB</v>
          </cell>
          <cell r="HU548" t="str">
            <v>RB</v>
          </cell>
          <cell r="HY548" t="str">
            <v>RB</v>
          </cell>
          <cell r="HZ548" t="str">
            <v>RB</v>
          </cell>
          <cell r="II548" t="str">
            <v>*</v>
          </cell>
        </row>
        <row r="549">
          <cell r="C549" t="str">
            <v>フクロウ</v>
          </cell>
          <cell r="D549" t="str">
            <v>Strix uralensis</v>
          </cell>
          <cell r="E549" t="str">
            <v>フクロウ</v>
          </cell>
          <cell r="F549" t="str">
            <v>フクロウ</v>
          </cell>
          <cell r="G549" t="str">
            <v>Strigiformes</v>
          </cell>
          <cell r="H549" t="str">
            <v>Strigidae</v>
          </cell>
          <cell r="I549">
            <v>23</v>
          </cell>
          <cell r="J549">
            <v>47</v>
          </cell>
          <cell r="K549">
            <v>234726</v>
          </cell>
          <cell r="N549" t="str">
            <v>森林周辺</v>
          </cell>
          <cell r="O549" t="str">
            <v>留鳥</v>
          </cell>
          <cell r="P549" t="str">
            <v>*</v>
          </cell>
          <cell r="Q549" t="str">
            <v>RB</v>
          </cell>
          <cell r="AN549" t="str">
            <v>RB</v>
          </cell>
          <cell r="BB549" t="str">
            <v>RB</v>
          </cell>
          <cell r="BC549" t="str">
            <v>RB</v>
          </cell>
          <cell r="BD549" t="str">
            <v>RB</v>
          </cell>
          <cell r="BF549" t="str">
            <v>RB</v>
          </cell>
          <cell r="BG549" t="str">
            <v>RB</v>
          </cell>
          <cell r="BH549" t="str">
            <v>RB</v>
          </cell>
          <cell r="BL549" t="str">
            <v>RB(北・南部)</v>
          </cell>
          <cell r="BO549" t="str">
            <v>RB(北・中・西部)</v>
          </cell>
          <cell r="BP549" t="str">
            <v>RB</v>
          </cell>
          <cell r="BR549" t="str">
            <v>RB</v>
          </cell>
          <cell r="BT549" t="str">
            <v>RB</v>
          </cell>
          <cell r="BV549" t="str">
            <v>RB</v>
          </cell>
          <cell r="BW549" t="str">
            <v>RB</v>
          </cell>
          <cell r="BY549" t="str">
            <v>RB</v>
          </cell>
          <cell r="BZ549" t="str">
            <v>RB</v>
          </cell>
          <cell r="CA549" t="str">
            <v>RB</v>
          </cell>
          <cell r="CB549" t="str">
            <v>RB</v>
          </cell>
          <cell r="CE549" t="str">
            <v>RB</v>
          </cell>
          <cell r="CH549" t="str">
            <v>RB(南部)</v>
          </cell>
          <cell r="CX549" t="str">
            <v>RB</v>
          </cell>
          <cell r="DJ549" t="str">
            <v>RB</v>
          </cell>
          <cell r="DP549" t="str">
            <v>RB</v>
          </cell>
          <cell r="EW549" t="str">
            <v>RB</v>
          </cell>
          <cell r="FJ549" t="str">
            <v>IV</v>
          </cell>
          <cell r="II549" t="str">
            <v>*</v>
          </cell>
        </row>
        <row r="550">
          <cell r="C550" t="str">
            <v>亜種エゾフクロウ</v>
          </cell>
          <cell r="D550" t="str">
            <v>Strix uralensis japonica</v>
          </cell>
          <cell r="E550" t="str">
            <v>フクロウ</v>
          </cell>
          <cell r="F550" t="str">
            <v>フクロウ</v>
          </cell>
          <cell r="G550" t="str">
            <v>Strigiformes</v>
          </cell>
          <cell r="H550" t="str">
            <v>Strigidae</v>
          </cell>
          <cell r="I550">
            <v>23</v>
          </cell>
          <cell r="J550">
            <v>47</v>
          </cell>
          <cell r="K550">
            <v>234727</v>
          </cell>
          <cell r="L550" t="str">
            <v>△</v>
          </cell>
          <cell r="N550" t="str">
            <v/>
          </cell>
          <cell r="P550" t="str">
            <v>*</v>
          </cell>
          <cell r="Q550" t="str">
            <v>RB</v>
          </cell>
          <cell r="AN550" t="str">
            <v>RB</v>
          </cell>
          <cell r="II550" t="str">
            <v>*</v>
          </cell>
        </row>
        <row r="551">
          <cell r="C551" t="str">
            <v>亜種フクロウ</v>
          </cell>
          <cell r="D551" t="str">
            <v>Strix uralensis hondoensis</v>
          </cell>
          <cell r="E551" t="str">
            <v>フクロウ</v>
          </cell>
          <cell r="F551" t="str">
            <v>フクロウ</v>
          </cell>
          <cell r="G551" t="str">
            <v>Strigiformes</v>
          </cell>
          <cell r="H551" t="str">
            <v>Strigidae</v>
          </cell>
          <cell r="I551">
            <v>23</v>
          </cell>
          <cell r="J551">
            <v>47</v>
          </cell>
          <cell r="K551">
            <v>234728</v>
          </cell>
          <cell r="L551" t="str">
            <v>△</v>
          </cell>
          <cell r="N551" t="str">
            <v/>
          </cell>
          <cell r="P551" t="str">
            <v>*</v>
          </cell>
          <cell r="BB551" t="str">
            <v>RB</v>
          </cell>
          <cell r="BC551" t="str">
            <v>RB</v>
          </cell>
          <cell r="BD551" t="str">
            <v>RB</v>
          </cell>
          <cell r="BG551" t="str">
            <v>RB</v>
          </cell>
          <cell r="BH551" t="str">
            <v>RB</v>
          </cell>
          <cell r="BO551" t="str">
            <v>RB(北・中部)</v>
          </cell>
          <cell r="II551" t="str">
            <v>*</v>
          </cell>
        </row>
        <row r="552">
          <cell r="C552" t="str">
            <v>亜種モミヤマフクロウ</v>
          </cell>
          <cell r="D552" t="str">
            <v>Strix uralensis momiyamae</v>
          </cell>
          <cell r="E552" t="str">
            <v>フクロウ</v>
          </cell>
          <cell r="F552" t="str">
            <v>フクロウ</v>
          </cell>
          <cell r="G552" t="str">
            <v>Strigiformes</v>
          </cell>
          <cell r="H552" t="str">
            <v>Strigidae</v>
          </cell>
          <cell r="I552">
            <v>23</v>
          </cell>
          <cell r="J552">
            <v>47</v>
          </cell>
          <cell r="K552">
            <v>234729</v>
          </cell>
          <cell r="L552" t="str">
            <v>△</v>
          </cell>
          <cell r="N552" t="str">
            <v/>
          </cell>
          <cell r="P552" t="str">
            <v>*</v>
          </cell>
          <cell r="BF552" t="str">
            <v>RB</v>
          </cell>
          <cell r="BL552" t="str">
            <v>RB(北部)</v>
          </cell>
          <cell r="BO552" t="str">
            <v>RB(西部)</v>
          </cell>
          <cell r="BP552" t="str">
            <v>RB</v>
          </cell>
          <cell r="BR552" t="str">
            <v>RB</v>
          </cell>
          <cell r="BT552" t="str">
            <v>RB</v>
          </cell>
          <cell r="BV552" t="str">
            <v>RB</v>
          </cell>
          <cell r="BW552" t="str">
            <v>RB</v>
          </cell>
          <cell r="BZ552" t="str">
            <v>RB</v>
          </cell>
          <cell r="CE552" t="str">
            <v>RB</v>
          </cell>
          <cell r="II552" t="str">
            <v>*</v>
          </cell>
        </row>
        <row r="553">
          <cell r="C553" t="str">
            <v>亜種キュウシュウフクロウ</v>
          </cell>
          <cell r="D553" t="str">
            <v>Strix uralensis fuscescens</v>
          </cell>
          <cell r="E553" t="str">
            <v>フクロウ</v>
          </cell>
          <cell r="F553" t="str">
            <v>フクロウ</v>
          </cell>
          <cell r="G553" t="str">
            <v>Strigiformes</v>
          </cell>
          <cell r="H553" t="str">
            <v>Strigidae</v>
          </cell>
          <cell r="I553">
            <v>23</v>
          </cell>
          <cell r="J553">
            <v>47</v>
          </cell>
          <cell r="K553">
            <v>234730</v>
          </cell>
          <cell r="L553" t="str">
            <v>△</v>
          </cell>
          <cell r="N553" t="str">
            <v/>
          </cell>
          <cell r="P553" t="str">
            <v>*</v>
          </cell>
          <cell r="BL553" t="str">
            <v>RB(南部)</v>
          </cell>
          <cell r="BV553" t="str">
            <v>RB(東南部)</v>
          </cell>
          <cell r="BY553" t="str">
            <v>RB</v>
          </cell>
          <cell r="CA553" t="str">
            <v>RB</v>
          </cell>
          <cell r="CB553" t="str">
            <v>RB</v>
          </cell>
          <cell r="CH553" t="str">
            <v>RB(南部)</v>
          </cell>
          <cell r="CX553" t="str">
            <v>RB</v>
          </cell>
          <cell r="DJ553" t="str">
            <v>RB</v>
          </cell>
          <cell r="DP553" t="str">
            <v>RB</v>
          </cell>
          <cell r="EW553" t="str">
            <v>RB</v>
          </cell>
          <cell r="FJ553" t="str">
            <v>IV</v>
          </cell>
          <cell r="II553" t="str">
            <v>*</v>
          </cell>
        </row>
        <row r="554">
          <cell r="C554" t="str">
            <v>ヨタカ</v>
          </cell>
          <cell r="D554" t="str">
            <v>Caprimulgus indicus</v>
          </cell>
          <cell r="E554" t="str">
            <v>ヨタカ</v>
          </cell>
          <cell r="F554" t="str">
            <v>ヨタカ</v>
          </cell>
          <cell r="G554" t="str">
            <v>Caprimulgiformes</v>
          </cell>
          <cell r="H554" t="str">
            <v>Caprimulgidae</v>
          </cell>
          <cell r="I554">
            <v>24</v>
          </cell>
          <cell r="J554">
            <v>48</v>
          </cell>
          <cell r="K554">
            <v>244801</v>
          </cell>
          <cell r="N554" t="str">
            <v>森林周辺</v>
          </cell>
          <cell r="O554" t="str">
            <v>夏鳥</v>
          </cell>
          <cell r="P554" t="str">
            <v>*</v>
          </cell>
          <cell r="Q554" t="str">
            <v>MB</v>
          </cell>
          <cell r="AN554" t="str">
            <v>MB</v>
          </cell>
          <cell r="AW554" t="str">
            <v>MB</v>
          </cell>
          <cell r="CQ554" t="str">
            <v>MB</v>
          </cell>
          <cell r="CY554" t="str">
            <v>PV</v>
          </cell>
          <cell r="DJ554" t="str">
            <v>MB</v>
          </cell>
          <cell r="DP554" t="str">
            <v>MB</v>
          </cell>
          <cell r="DY554" t="str">
            <v>PV</v>
          </cell>
          <cell r="ES554" t="str">
            <v>IV</v>
          </cell>
          <cell r="EX554" t="str">
            <v>PV</v>
          </cell>
          <cell r="FC554" t="str">
            <v>PV</v>
          </cell>
          <cell r="FH554" t="str">
            <v>PV</v>
          </cell>
          <cell r="FP554" t="str">
            <v>PV</v>
          </cell>
          <cell r="FS554" t="str">
            <v>PV</v>
          </cell>
          <cell r="FV554" t="str">
            <v>PV</v>
          </cell>
          <cell r="GB554" t="str">
            <v>PV</v>
          </cell>
          <cell r="GO554" t="str">
            <v>IV</v>
          </cell>
          <cell r="GZ554" t="str">
            <v>IV</v>
          </cell>
          <cell r="HM554" t="str">
            <v>IV</v>
          </cell>
          <cell r="HR554" t="str">
            <v>IV</v>
          </cell>
          <cell r="HY554" t="str">
            <v>IV</v>
          </cell>
          <cell r="HZ554" t="str">
            <v>IV</v>
          </cell>
          <cell r="IF554" t="str">
            <v>IV</v>
          </cell>
          <cell r="IG554" t="str">
            <v>IV</v>
          </cell>
          <cell r="II554" t="str">
            <v>*</v>
          </cell>
        </row>
        <row r="555">
          <cell r="C555" t="str">
            <v>亜種ヨタカ</v>
          </cell>
          <cell r="D555" t="str">
            <v>Caprimulgus indicus jotaka</v>
          </cell>
          <cell r="E555" t="str">
            <v>ヨタカ</v>
          </cell>
          <cell r="F555" t="str">
            <v>ヨタカ</v>
          </cell>
          <cell r="G555" t="str">
            <v>Caprimulgiformes</v>
          </cell>
          <cell r="H555" t="str">
            <v>Caprimulgidae</v>
          </cell>
          <cell r="I555">
            <v>24</v>
          </cell>
          <cell r="J555">
            <v>48</v>
          </cell>
          <cell r="K555">
            <v>244802</v>
          </cell>
          <cell r="L555" t="str">
            <v>△</v>
          </cell>
          <cell r="N555" t="str">
            <v/>
          </cell>
          <cell r="P555" t="str">
            <v>*</v>
          </cell>
          <cell r="Q555" t="str">
            <v>MB</v>
          </cell>
          <cell r="AN555" t="str">
            <v>MB</v>
          </cell>
          <cell r="AW555" t="str">
            <v>MB</v>
          </cell>
          <cell r="CQ555" t="str">
            <v>MB</v>
          </cell>
          <cell r="CY555" t="str">
            <v>PV</v>
          </cell>
          <cell r="DJ555" t="str">
            <v>MB</v>
          </cell>
          <cell r="DP555" t="str">
            <v>MB</v>
          </cell>
          <cell r="DY555" t="str">
            <v>PV</v>
          </cell>
          <cell r="ES555" t="str">
            <v>IV</v>
          </cell>
          <cell r="EX555" t="str">
            <v>PV</v>
          </cell>
          <cell r="FC555" t="str">
            <v>PV</v>
          </cell>
          <cell r="FH555" t="str">
            <v>PV</v>
          </cell>
          <cell r="FP555" t="str">
            <v>PV</v>
          </cell>
          <cell r="FS555" t="str">
            <v>PV</v>
          </cell>
          <cell r="FV555" t="str">
            <v>PV</v>
          </cell>
          <cell r="GB555" t="str">
            <v>PV</v>
          </cell>
          <cell r="GO555" t="str">
            <v>IV</v>
          </cell>
          <cell r="GZ555" t="str">
            <v>IV</v>
          </cell>
          <cell r="HM555" t="str">
            <v>IV</v>
          </cell>
          <cell r="HR555" t="str">
            <v>IV</v>
          </cell>
          <cell r="HY555" t="str">
            <v>IV</v>
          </cell>
          <cell r="HZ555" t="str">
            <v>IV</v>
          </cell>
          <cell r="IF555" t="str">
            <v>IV</v>
          </cell>
          <cell r="IG555" t="str">
            <v>IV</v>
          </cell>
          <cell r="II555" t="str">
            <v>*</v>
          </cell>
        </row>
        <row r="556">
          <cell r="C556" t="str">
            <v>ハリオアマツバメ</v>
          </cell>
          <cell r="D556" t="str">
            <v>Hirundapus caudacutus</v>
          </cell>
          <cell r="E556" t="str">
            <v>アマツバメ</v>
          </cell>
          <cell r="F556" t="str">
            <v>アマツバメ</v>
          </cell>
          <cell r="G556" t="str">
            <v>Apodiformes</v>
          </cell>
          <cell r="H556" t="str">
            <v>Apodidae</v>
          </cell>
          <cell r="I556">
            <v>25</v>
          </cell>
          <cell r="J556">
            <v>49</v>
          </cell>
          <cell r="K556">
            <v>254901</v>
          </cell>
          <cell r="N556" t="str">
            <v>その他</v>
          </cell>
          <cell r="O556" t="str">
            <v>夏鳥/旅鳥</v>
          </cell>
          <cell r="P556" t="str">
            <v>*</v>
          </cell>
          <cell r="Q556" t="str">
            <v>MB</v>
          </cell>
          <cell r="AN556" t="str">
            <v>MB</v>
          </cell>
          <cell r="AX556" t="str">
            <v>MB</v>
          </cell>
          <cell r="BA556" t="str">
            <v>PV</v>
          </cell>
          <cell r="CQ556" t="str">
            <v>PV</v>
          </cell>
          <cell r="DJ556" t="str">
            <v>PV</v>
          </cell>
          <cell r="DP556" t="str">
            <v>PV</v>
          </cell>
          <cell r="DY556" t="str">
            <v>PV</v>
          </cell>
          <cell r="FC556" t="str">
            <v>PV</v>
          </cell>
          <cell r="FH556" t="str">
            <v>PV</v>
          </cell>
          <cell r="GP556" t="str">
            <v>PV</v>
          </cell>
          <cell r="GU556" t="str">
            <v>PV</v>
          </cell>
          <cell r="GZ556" t="str">
            <v>PV</v>
          </cell>
          <cell r="HZ556" t="str">
            <v>PV</v>
          </cell>
          <cell r="IG556" t="str">
            <v>PV</v>
          </cell>
          <cell r="II556" t="str">
            <v>*</v>
          </cell>
        </row>
        <row r="557">
          <cell r="C557" t="str">
            <v>亜種ハリオアマツバメ</v>
          </cell>
          <cell r="D557" t="str">
            <v>Hirundapus caudacutus caudacutus</v>
          </cell>
          <cell r="E557" t="str">
            <v>アマツバメ</v>
          </cell>
          <cell r="F557" t="str">
            <v>アマツバメ</v>
          </cell>
          <cell r="G557" t="str">
            <v>Apodiformes</v>
          </cell>
          <cell r="H557" t="str">
            <v>Apodidae</v>
          </cell>
          <cell r="I557">
            <v>25</v>
          </cell>
          <cell r="J557">
            <v>49</v>
          </cell>
          <cell r="K557">
            <v>254902</v>
          </cell>
          <cell r="L557" t="str">
            <v>△</v>
          </cell>
          <cell r="N557" t="str">
            <v/>
          </cell>
          <cell r="P557" t="str">
            <v>*</v>
          </cell>
          <cell r="Q557" t="str">
            <v>MB</v>
          </cell>
          <cell r="AN557" t="str">
            <v>MB</v>
          </cell>
          <cell r="AX557" t="str">
            <v>MB</v>
          </cell>
          <cell r="BA557" t="str">
            <v>PV</v>
          </cell>
          <cell r="CQ557" t="str">
            <v>PV</v>
          </cell>
          <cell r="DJ557" t="str">
            <v>PV</v>
          </cell>
          <cell r="DP557" t="str">
            <v>PV</v>
          </cell>
          <cell r="DY557" t="str">
            <v>PV</v>
          </cell>
          <cell r="FC557" t="str">
            <v>PV</v>
          </cell>
          <cell r="FH557" t="str">
            <v>PV</v>
          </cell>
          <cell r="GP557" t="str">
            <v>PV</v>
          </cell>
          <cell r="GU557" t="str">
            <v>PV</v>
          </cell>
          <cell r="GZ557" t="str">
            <v>PV</v>
          </cell>
          <cell r="HZ557" t="str">
            <v>PV</v>
          </cell>
          <cell r="IG557" t="str">
            <v>PV</v>
          </cell>
          <cell r="II557" t="str">
            <v>*</v>
          </cell>
        </row>
        <row r="558">
          <cell r="C558" t="str">
            <v>ヒメアマツバメ</v>
          </cell>
          <cell r="D558" t="str">
            <v>Apus affinis</v>
          </cell>
          <cell r="E558" t="str">
            <v>アマツバメ</v>
          </cell>
          <cell r="F558" t="str">
            <v>アマツバメ</v>
          </cell>
          <cell r="G558" t="str">
            <v>Apodiformes</v>
          </cell>
          <cell r="H558" t="str">
            <v>Apodidae</v>
          </cell>
          <cell r="I558">
            <v>25</v>
          </cell>
          <cell r="J558">
            <v>49</v>
          </cell>
          <cell r="K558">
            <v>254903</v>
          </cell>
          <cell r="N558" t="str">
            <v>その他</v>
          </cell>
          <cell r="O558" t="str">
            <v>留鳥</v>
          </cell>
          <cell r="P558" t="str">
            <v>*</v>
          </cell>
          <cell r="AY558" t="str">
            <v>RB(埼玉・茨城以南)</v>
          </cell>
          <cell r="AZ558" t="str">
            <v>RB(埼玉・茨城以南)</v>
          </cell>
          <cell r="CT558" t="str">
            <v>IV</v>
          </cell>
          <cell r="DJ558" t="str">
            <v>RB</v>
          </cell>
          <cell r="DP558" t="str">
            <v>RB</v>
          </cell>
          <cell r="EF558" t="str">
            <v>IV</v>
          </cell>
          <cell r="ET558" t="str">
            <v>IV</v>
          </cell>
          <cell r="FC558" t="str">
            <v>IV</v>
          </cell>
          <cell r="GP558" t="str">
            <v>RB</v>
          </cell>
          <cell r="GZ558" t="str">
            <v>RB</v>
          </cell>
          <cell r="HH558" t="str">
            <v>RB</v>
          </cell>
          <cell r="HY558" t="str">
            <v>RB</v>
          </cell>
          <cell r="IF558" t="str">
            <v>RB</v>
          </cell>
          <cell r="IG558" t="str">
            <v>RB</v>
          </cell>
          <cell r="II558" t="str">
            <v>*</v>
          </cell>
        </row>
        <row r="559">
          <cell r="C559" t="str">
            <v>亜種ヒメアマツバメ</v>
          </cell>
          <cell r="D559" t="str">
            <v>Apus affinis subfurcatus</v>
          </cell>
          <cell r="E559" t="str">
            <v>アマツバメ</v>
          </cell>
          <cell r="F559" t="str">
            <v>アマツバメ</v>
          </cell>
          <cell r="G559" t="str">
            <v>Apodiformes</v>
          </cell>
          <cell r="H559" t="str">
            <v>Apodidae</v>
          </cell>
          <cell r="I559">
            <v>25</v>
          </cell>
          <cell r="J559">
            <v>49</v>
          </cell>
          <cell r="K559">
            <v>254904</v>
          </cell>
          <cell r="L559" t="str">
            <v>△</v>
          </cell>
          <cell r="N559" t="str">
            <v/>
          </cell>
          <cell r="P559" t="str">
            <v>*</v>
          </cell>
          <cell r="AY559" t="str">
            <v>RB(埼玉・茨城以南)</v>
          </cell>
          <cell r="AZ559" t="str">
            <v>RB(埼玉・茨城以南)</v>
          </cell>
          <cell r="CT559" t="str">
            <v>IV</v>
          </cell>
          <cell r="DJ559" t="str">
            <v>RB</v>
          </cell>
          <cell r="DP559" t="str">
            <v>RB</v>
          </cell>
          <cell r="EF559" t="str">
            <v>IV</v>
          </cell>
          <cell r="ET559" t="str">
            <v>IV</v>
          </cell>
          <cell r="FC559" t="str">
            <v>IV</v>
          </cell>
          <cell r="GP559" t="str">
            <v>RB</v>
          </cell>
          <cell r="GZ559" t="str">
            <v>RB</v>
          </cell>
          <cell r="HH559" t="str">
            <v>RB</v>
          </cell>
          <cell r="HY559" t="str">
            <v>RB</v>
          </cell>
          <cell r="IF559" t="str">
            <v>RB</v>
          </cell>
          <cell r="IG559" t="str">
            <v>RB</v>
          </cell>
          <cell r="II559" t="str">
            <v>*</v>
          </cell>
        </row>
        <row r="560">
          <cell r="C560" t="str">
            <v>アマツバメ</v>
          </cell>
          <cell r="D560" t="str">
            <v>Apus pacificus</v>
          </cell>
          <cell r="E560" t="str">
            <v>アマツバメ</v>
          </cell>
          <cell r="F560" t="str">
            <v>アマツバメ</v>
          </cell>
          <cell r="G560" t="str">
            <v>Apodiformes</v>
          </cell>
          <cell r="H560" t="str">
            <v>Apodidae</v>
          </cell>
          <cell r="I560">
            <v>25</v>
          </cell>
          <cell r="J560">
            <v>49</v>
          </cell>
          <cell r="K560">
            <v>254905</v>
          </cell>
          <cell r="N560" t="str">
            <v>その他</v>
          </cell>
          <cell r="O560" t="str">
            <v>夏鳥</v>
          </cell>
          <cell r="P560" t="str">
            <v>*</v>
          </cell>
          <cell r="Q560" t="str">
            <v>MB</v>
          </cell>
          <cell r="AN560" t="str">
            <v>MB</v>
          </cell>
          <cell r="AW560" t="str">
            <v>MB</v>
          </cell>
          <cell r="CQ560" t="str">
            <v>MB</v>
          </cell>
          <cell r="CY560" t="str">
            <v>PV</v>
          </cell>
          <cell r="DJ560" t="str">
            <v>MB</v>
          </cell>
          <cell r="DP560" t="str">
            <v>MB</v>
          </cell>
          <cell r="ET560" t="str">
            <v>PV</v>
          </cell>
          <cell r="EW560" t="str">
            <v>MB</v>
          </cell>
          <cell r="GU560" t="str">
            <v>MB</v>
          </cell>
          <cell r="GZ560" t="str">
            <v>PV</v>
          </cell>
          <cell r="HH560" t="str">
            <v>PV</v>
          </cell>
          <cell r="HY560" t="str">
            <v>PV</v>
          </cell>
          <cell r="HZ560" t="str">
            <v>PV</v>
          </cell>
          <cell r="IF560" t="str">
            <v>PV</v>
          </cell>
          <cell r="II560" t="str">
            <v>*</v>
          </cell>
        </row>
        <row r="561">
          <cell r="C561" t="str">
            <v>亜種キタアマツバメ</v>
          </cell>
          <cell r="D561" t="str">
            <v>Apus pacificus pacificus</v>
          </cell>
          <cell r="E561" t="str">
            <v>アマツバメ</v>
          </cell>
          <cell r="F561" t="str">
            <v>アマツバメ</v>
          </cell>
          <cell r="G561" t="str">
            <v>Apodiformes</v>
          </cell>
          <cell r="H561" t="str">
            <v>Apodidae</v>
          </cell>
          <cell r="I561">
            <v>25</v>
          </cell>
          <cell r="J561">
            <v>49</v>
          </cell>
          <cell r="K561">
            <v>254906</v>
          </cell>
          <cell r="L561" t="str">
            <v>△</v>
          </cell>
          <cell r="N561" t="str">
            <v/>
          </cell>
          <cell r="P561" t="str">
            <v>*</v>
          </cell>
          <cell r="Q561" t="str">
            <v>MB</v>
          </cell>
          <cell r="AN561" t="str">
            <v>MB</v>
          </cell>
          <cell r="II561" t="str">
            <v>*</v>
          </cell>
        </row>
        <row r="562">
          <cell r="C562" t="str">
            <v>亜種アマツバメ</v>
          </cell>
          <cell r="D562" t="str">
            <v>Apus pacificus kurodae</v>
          </cell>
          <cell r="E562" t="str">
            <v>アマツバメ</v>
          </cell>
          <cell r="F562" t="str">
            <v>アマツバメ</v>
          </cell>
          <cell r="G562" t="str">
            <v>Apodiformes</v>
          </cell>
          <cell r="H562" t="str">
            <v>Apodidae</v>
          </cell>
          <cell r="I562">
            <v>25</v>
          </cell>
          <cell r="J562">
            <v>49</v>
          </cell>
          <cell r="K562">
            <v>254907</v>
          </cell>
          <cell r="L562" t="str">
            <v>△</v>
          </cell>
          <cell r="N562" t="str">
            <v/>
          </cell>
          <cell r="P562" t="str">
            <v>*</v>
          </cell>
          <cell r="AW562" t="str">
            <v>MB</v>
          </cell>
          <cell r="CQ562" t="str">
            <v>MB</v>
          </cell>
          <cell r="CY562" t="str">
            <v>PV</v>
          </cell>
          <cell r="DJ562" t="str">
            <v>MB</v>
          </cell>
          <cell r="DP562" t="str">
            <v>MB</v>
          </cell>
          <cell r="ET562" t="str">
            <v>PV</v>
          </cell>
          <cell r="EW562" t="str">
            <v>MB</v>
          </cell>
          <cell r="GU562" t="str">
            <v>MB</v>
          </cell>
          <cell r="GZ562" t="str">
            <v>PV</v>
          </cell>
          <cell r="HH562" t="str">
            <v>PV</v>
          </cell>
          <cell r="HY562" t="str">
            <v>PV</v>
          </cell>
          <cell r="HZ562" t="str">
            <v>PV</v>
          </cell>
          <cell r="IF562" t="str">
            <v>PV</v>
          </cell>
          <cell r="II562" t="str">
            <v>*</v>
          </cell>
        </row>
        <row r="563">
          <cell r="C563" t="str">
            <v>ヤマセミ</v>
          </cell>
          <cell r="D563" t="str">
            <v>Ceryle lugubris</v>
          </cell>
          <cell r="E563" t="str">
            <v>ブッポウソウ</v>
          </cell>
          <cell r="F563" t="str">
            <v>カワセミ</v>
          </cell>
          <cell r="G563" t="str">
            <v>Coraciiformes</v>
          </cell>
          <cell r="H563" t="str">
            <v>Alcedinidae</v>
          </cell>
          <cell r="I563">
            <v>26</v>
          </cell>
          <cell r="J563">
            <v>50</v>
          </cell>
          <cell r="K563">
            <v>265001</v>
          </cell>
          <cell r="N563" t="str">
            <v>水域</v>
          </cell>
          <cell r="O563" t="str">
            <v>留鳥</v>
          </cell>
          <cell r="P563" t="str">
            <v>*</v>
          </cell>
          <cell r="Q563" t="str">
            <v>RB</v>
          </cell>
          <cell r="AP563" t="str">
            <v>RB</v>
          </cell>
          <cell r="AQ563" t="str">
            <v>RB</v>
          </cell>
          <cell r="AW563" t="str">
            <v>RB</v>
          </cell>
          <cell r="CQ563" t="str">
            <v>RB</v>
          </cell>
          <cell r="CY563" t="str">
            <v>IV</v>
          </cell>
          <cell r="DJ563" t="str">
            <v>RB</v>
          </cell>
          <cell r="DP563" t="str">
            <v>RB</v>
          </cell>
          <cell r="DY563" t="str">
            <v>IV</v>
          </cell>
          <cell r="ES563" t="str">
            <v>RB</v>
          </cell>
          <cell r="ET563" t="str">
            <v>RB</v>
          </cell>
          <cell r="II563" t="str">
            <v>*</v>
          </cell>
        </row>
        <row r="564">
          <cell r="C564" t="str">
            <v>亜種エゾヤマセミ</v>
          </cell>
          <cell r="D564" t="str">
            <v>Ceryle lugubris pallida</v>
          </cell>
          <cell r="E564" t="str">
            <v>ブッポウソウ</v>
          </cell>
          <cell r="F564" t="str">
            <v>カワセミ</v>
          </cell>
          <cell r="G564" t="str">
            <v>Coraciiformes</v>
          </cell>
          <cell r="H564" t="str">
            <v>Alcedinidae</v>
          </cell>
          <cell r="I564">
            <v>26</v>
          </cell>
          <cell r="J564">
            <v>50</v>
          </cell>
          <cell r="K564">
            <v>265002</v>
          </cell>
          <cell r="L564" t="str">
            <v>△</v>
          </cell>
          <cell r="N564" t="str">
            <v/>
          </cell>
          <cell r="P564" t="str">
            <v>*</v>
          </cell>
          <cell r="Q564" t="str">
            <v>RB</v>
          </cell>
          <cell r="AP564" t="str">
            <v>RB</v>
          </cell>
          <cell r="AQ564" t="str">
            <v>RB</v>
          </cell>
          <cell r="II564" t="str">
            <v>*</v>
          </cell>
        </row>
        <row r="565">
          <cell r="C565" t="str">
            <v>亜種ヤマセミ</v>
          </cell>
          <cell r="D565" t="str">
            <v>Ceryle lugubris lugubris</v>
          </cell>
          <cell r="E565" t="str">
            <v>ブッポウソウ</v>
          </cell>
          <cell r="F565" t="str">
            <v>カワセミ</v>
          </cell>
          <cell r="G565" t="str">
            <v>Coraciiformes</v>
          </cell>
          <cell r="H565" t="str">
            <v>Alcedinidae</v>
          </cell>
          <cell r="I565">
            <v>26</v>
          </cell>
          <cell r="J565">
            <v>50</v>
          </cell>
          <cell r="K565">
            <v>265003</v>
          </cell>
          <cell r="L565" t="str">
            <v>△</v>
          </cell>
          <cell r="N565" t="str">
            <v/>
          </cell>
          <cell r="P565" t="str">
            <v>*</v>
          </cell>
          <cell r="AW565" t="str">
            <v>RB</v>
          </cell>
          <cell r="CQ565" t="str">
            <v>RB</v>
          </cell>
          <cell r="CY565" t="str">
            <v>IV</v>
          </cell>
          <cell r="DJ565" t="str">
            <v>RB</v>
          </cell>
          <cell r="DP565" t="str">
            <v>RB</v>
          </cell>
          <cell r="DY565" t="str">
            <v>IV</v>
          </cell>
          <cell r="ES565" t="str">
            <v>RB</v>
          </cell>
          <cell r="ET565" t="str">
            <v>RB</v>
          </cell>
          <cell r="II565" t="str">
            <v>*</v>
          </cell>
        </row>
        <row r="566">
          <cell r="C566" t="str">
            <v>ヤマショウビン</v>
          </cell>
          <cell r="D566" t="str">
            <v>Halcyon pileata</v>
          </cell>
          <cell r="E566" t="str">
            <v>ブッポウソウ</v>
          </cell>
          <cell r="F566" t="str">
            <v>カワセミ</v>
          </cell>
          <cell r="G566" t="str">
            <v>Coraciiformes</v>
          </cell>
          <cell r="H566" t="str">
            <v>Alcedinidae</v>
          </cell>
          <cell r="I566">
            <v>26</v>
          </cell>
          <cell r="J566">
            <v>50</v>
          </cell>
          <cell r="K566">
            <v>265004</v>
          </cell>
          <cell r="N566" t="str">
            <v>水域周辺</v>
          </cell>
          <cell r="O566" t="str">
            <v>不規則的旅鳥</v>
          </cell>
          <cell r="P566" t="str">
            <v>*</v>
          </cell>
          <cell r="Q566" t="str">
            <v>IV</v>
          </cell>
          <cell r="BD566" t="str">
            <v>IV</v>
          </cell>
          <cell r="BO566" t="str">
            <v>IV</v>
          </cell>
          <cell r="BQ566" t="str">
            <v>IV</v>
          </cell>
          <cell r="BV566" t="str">
            <v>IV</v>
          </cell>
          <cell r="BW566" t="str">
            <v>IV</v>
          </cell>
          <cell r="BZ566" t="str">
            <v>IV</v>
          </cell>
          <cell r="CD566" t="str">
            <v>IV</v>
          </cell>
          <cell r="CE566" t="str">
            <v>IV</v>
          </cell>
          <cell r="CF566" t="str">
            <v>IV</v>
          </cell>
          <cell r="CH566" t="str">
            <v>IV</v>
          </cell>
          <cell r="CT566" t="str">
            <v>IV</v>
          </cell>
          <cell r="DJ566" t="str">
            <v>IV</v>
          </cell>
          <cell r="DR566" t="str">
            <v>IV</v>
          </cell>
          <cell r="DS566" t="str">
            <v>IV</v>
          </cell>
          <cell r="DX566" t="str">
            <v>IV</v>
          </cell>
          <cell r="DY566" t="str">
            <v>IV</v>
          </cell>
          <cell r="EF566" t="str">
            <v>IV</v>
          </cell>
          <cell r="ES566" t="str">
            <v>IV</v>
          </cell>
          <cell r="FH566" t="str">
            <v>IV</v>
          </cell>
          <cell r="GF566" t="str">
            <v>IV</v>
          </cell>
          <cell r="GP566" t="str">
            <v>IV</v>
          </cell>
          <cell r="GW566" t="str">
            <v>IV</v>
          </cell>
          <cell r="GZ566" t="str">
            <v>IV</v>
          </cell>
          <cell r="HE566" t="str">
            <v>IV</v>
          </cell>
          <cell r="HY566" t="str">
            <v>IV</v>
          </cell>
          <cell r="II566" t="str">
            <v>*</v>
          </cell>
        </row>
        <row r="567">
          <cell r="C567" t="str">
            <v>アカショウビン</v>
          </cell>
          <cell r="D567" t="str">
            <v>Halcyon coromanda</v>
          </cell>
          <cell r="E567" t="str">
            <v>ブッポウソウ</v>
          </cell>
          <cell r="F567" t="str">
            <v>カワセミ</v>
          </cell>
          <cell r="G567" t="str">
            <v>Coraciiformes</v>
          </cell>
          <cell r="H567" t="str">
            <v>Alcedinidae</v>
          </cell>
          <cell r="I567">
            <v>26</v>
          </cell>
          <cell r="J567">
            <v>50</v>
          </cell>
          <cell r="K567">
            <v>265005</v>
          </cell>
          <cell r="N567" t="str">
            <v>森林</v>
          </cell>
          <cell r="O567" t="str">
            <v>夏鳥</v>
          </cell>
          <cell r="P567" t="str">
            <v>*</v>
          </cell>
          <cell r="Q567" t="str">
            <v>MB</v>
          </cell>
          <cell r="AW567" t="str">
            <v>MB</v>
          </cell>
          <cell r="CQ567" t="str">
            <v>PV</v>
          </cell>
          <cell r="CY567" t="str">
            <v>PV</v>
          </cell>
          <cell r="DJ567" t="str">
            <v>MB</v>
          </cell>
          <cell r="DP567" t="str">
            <v>MB</v>
          </cell>
          <cell r="DY567" t="str">
            <v>PV</v>
          </cell>
          <cell r="ES567" t="str">
            <v>MB</v>
          </cell>
          <cell r="ET567" t="str">
            <v>MB</v>
          </cell>
          <cell r="FC567" t="str">
            <v>PV</v>
          </cell>
          <cell r="FI567" t="str">
            <v>PV</v>
          </cell>
          <cell r="GJ567" t="str">
            <v>MB</v>
          </cell>
          <cell r="GP567" t="str">
            <v>MB</v>
          </cell>
          <cell r="GR567" t="str">
            <v>MB</v>
          </cell>
          <cell r="GU567" t="str">
            <v>MB</v>
          </cell>
          <cell r="GV567" t="str">
            <v>MB</v>
          </cell>
          <cell r="GW567" t="str">
            <v>MB</v>
          </cell>
          <cell r="GZ567" t="str">
            <v>MB,IV</v>
          </cell>
          <cell r="HA567" t="str">
            <v>MB</v>
          </cell>
          <cell r="HC567" t="str">
            <v>MB</v>
          </cell>
          <cell r="HD567" t="str">
            <v>MB</v>
          </cell>
          <cell r="HH567" t="str">
            <v>MB</v>
          </cell>
          <cell r="HI567" t="str">
            <v>MB</v>
          </cell>
          <cell r="HM567" t="str">
            <v>MB,IV</v>
          </cell>
          <cell r="HR567" t="str">
            <v>MB,IV</v>
          </cell>
          <cell r="HU567" t="str">
            <v>MB</v>
          </cell>
          <cell r="HY567" t="str">
            <v>MB</v>
          </cell>
          <cell r="HZ567" t="str">
            <v>MB</v>
          </cell>
          <cell r="II567" t="str">
            <v>*</v>
          </cell>
        </row>
        <row r="568">
          <cell r="C568" t="str">
            <v>亜種アカショウビン</v>
          </cell>
          <cell r="D568" t="str">
            <v>Halcyon coromanda major</v>
          </cell>
          <cell r="E568" t="str">
            <v>ブッポウソウ</v>
          </cell>
          <cell r="F568" t="str">
            <v>カワセミ</v>
          </cell>
          <cell r="G568" t="str">
            <v>Coraciiformes</v>
          </cell>
          <cell r="H568" t="str">
            <v>Alcedinidae</v>
          </cell>
          <cell r="I568">
            <v>26</v>
          </cell>
          <cell r="J568">
            <v>50</v>
          </cell>
          <cell r="K568">
            <v>265006</v>
          </cell>
          <cell r="L568" t="str">
            <v>△</v>
          </cell>
          <cell r="N568" t="str">
            <v/>
          </cell>
          <cell r="P568" t="str">
            <v>*</v>
          </cell>
          <cell r="Q568" t="str">
            <v>MB</v>
          </cell>
          <cell r="AW568" t="str">
            <v>MB</v>
          </cell>
          <cell r="CQ568" t="str">
            <v>PV</v>
          </cell>
          <cell r="CY568" t="str">
            <v>PV</v>
          </cell>
          <cell r="DJ568" t="str">
            <v>MB</v>
          </cell>
          <cell r="DP568" t="str">
            <v>MB</v>
          </cell>
          <cell r="DY568" t="str">
            <v>PV</v>
          </cell>
          <cell r="ES568" t="str">
            <v>MB</v>
          </cell>
          <cell r="ET568" t="str">
            <v>MB</v>
          </cell>
          <cell r="FC568" t="str">
            <v>PV</v>
          </cell>
          <cell r="FI568" t="str">
            <v>PV</v>
          </cell>
          <cell r="GZ568" t="str">
            <v>IV</v>
          </cell>
          <cell r="HR568" t="str">
            <v>IV</v>
          </cell>
          <cell r="II568" t="str">
            <v>*</v>
          </cell>
        </row>
        <row r="569">
          <cell r="C569" t="str">
            <v>亜種リュウキュウアカショウビン</v>
          </cell>
          <cell r="D569" t="str">
            <v>Halcyon coromanda bangsi</v>
          </cell>
          <cell r="E569" t="str">
            <v>ブッポウソウ</v>
          </cell>
          <cell r="F569" t="str">
            <v>カワセミ</v>
          </cell>
          <cell r="G569" t="str">
            <v>Coraciiformes</v>
          </cell>
          <cell r="H569" t="str">
            <v>Alcedinidae</v>
          </cell>
          <cell r="I569">
            <v>26</v>
          </cell>
          <cell r="J569">
            <v>50</v>
          </cell>
          <cell r="K569">
            <v>265007</v>
          </cell>
          <cell r="L569" t="str">
            <v>△</v>
          </cell>
          <cell r="N569" t="str">
            <v/>
          </cell>
          <cell r="P569" t="str">
            <v>*</v>
          </cell>
          <cell r="GJ569" t="str">
            <v>MB</v>
          </cell>
          <cell r="GP569" t="str">
            <v>MB</v>
          </cell>
          <cell r="GR569" t="str">
            <v>MB</v>
          </cell>
          <cell r="GU569" t="str">
            <v>MB</v>
          </cell>
          <cell r="GV569" t="str">
            <v>MB</v>
          </cell>
          <cell r="GW569" t="str">
            <v>MB</v>
          </cell>
          <cell r="GZ569" t="str">
            <v>MB</v>
          </cell>
          <cell r="HA569" t="str">
            <v>MB</v>
          </cell>
          <cell r="HC569" t="str">
            <v>MB</v>
          </cell>
          <cell r="HD569" t="str">
            <v>MB</v>
          </cell>
          <cell r="HH569" t="str">
            <v>MB</v>
          </cell>
          <cell r="HI569" t="str">
            <v>MB</v>
          </cell>
          <cell r="HM569" t="str">
            <v>MB</v>
          </cell>
          <cell r="HR569" t="str">
            <v>MB</v>
          </cell>
          <cell r="HU569" t="str">
            <v>MB</v>
          </cell>
          <cell r="HY569" t="str">
            <v>MB</v>
          </cell>
          <cell r="HZ569" t="str">
            <v>MB</v>
          </cell>
          <cell r="II569" t="str">
            <v>*</v>
          </cell>
        </row>
        <row r="570">
          <cell r="C570" t="str">
            <v>ミヤコショウビン</v>
          </cell>
          <cell r="D570" t="str">
            <v>Halcyon miyakoensis</v>
          </cell>
          <cell r="E570" t="str">
            <v>ブッポウソウ</v>
          </cell>
          <cell r="F570" t="str">
            <v>カワセミ</v>
          </cell>
          <cell r="G570" t="str">
            <v>Coraciiformes</v>
          </cell>
          <cell r="H570" t="str">
            <v>Alcedinidae</v>
          </cell>
          <cell r="I570">
            <v>26</v>
          </cell>
          <cell r="J570">
            <v>50</v>
          </cell>
          <cell r="K570">
            <v>265008</v>
          </cell>
          <cell r="N570" t="str">
            <v/>
          </cell>
          <cell r="P570" t="str">
            <v>*</v>
          </cell>
          <cell r="HM570" t="str">
            <v>1887/2/5の記録があるだけで絶滅と思われている</v>
          </cell>
          <cell r="II570" t="str">
            <v>*</v>
          </cell>
        </row>
        <row r="571">
          <cell r="C571" t="str">
            <v>ナンヨウショウビン</v>
          </cell>
          <cell r="D571" t="str">
            <v>Halcyon chloris</v>
          </cell>
          <cell r="E571" t="str">
            <v>ブッポウソウ</v>
          </cell>
          <cell r="F571" t="str">
            <v>カワセミ</v>
          </cell>
          <cell r="G571" t="str">
            <v>Coraciiformes</v>
          </cell>
          <cell r="H571" t="str">
            <v>Alcedinidae</v>
          </cell>
          <cell r="I571">
            <v>26</v>
          </cell>
          <cell r="J571">
            <v>50</v>
          </cell>
          <cell r="K571">
            <v>265009</v>
          </cell>
          <cell r="N571" t="str">
            <v/>
          </cell>
          <cell r="P571" t="str">
            <v>*</v>
          </cell>
          <cell r="HR571" t="str">
            <v>AV</v>
          </cell>
          <cell r="HY571" t="str">
            <v>AV</v>
          </cell>
          <cell r="II571" t="str">
            <v>*</v>
          </cell>
        </row>
        <row r="572">
          <cell r="C572" t="str">
            <v>亜種ナンヨウショウビン</v>
          </cell>
          <cell r="D572" t="str">
            <v>Halcyon chloris collaris</v>
          </cell>
          <cell r="E572" t="str">
            <v>ブッポウソウ</v>
          </cell>
          <cell r="F572" t="str">
            <v>カワセミ</v>
          </cell>
          <cell r="G572" t="str">
            <v>Coraciiformes</v>
          </cell>
          <cell r="H572" t="str">
            <v>Alcedinidae</v>
          </cell>
          <cell r="I572">
            <v>26</v>
          </cell>
          <cell r="J572">
            <v>50</v>
          </cell>
          <cell r="K572">
            <v>265010</v>
          </cell>
          <cell r="L572" t="str">
            <v>△</v>
          </cell>
          <cell r="N572" t="str">
            <v/>
          </cell>
          <cell r="P572" t="str">
            <v>*</v>
          </cell>
          <cell r="HR572" t="str">
            <v>AV</v>
          </cell>
          <cell r="HY572" t="str">
            <v>AV</v>
          </cell>
          <cell r="II572" t="str">
            <v>*</v>
          </cell>
        </row>
        <row r="573">
          <cell r="C573" t="str">
            <v>カワセミ</v>
          </cell>
          <cell r="D573" t="str">
            <v>Alcedo atthis</v>
          </cell>
          <cell r="E573" t="str">
            <v>ブッポウソウ</v>
          </cell>
          <cell r="F573" t="str">
            <v>カワセミ</v>
          </cell>
          <cell r="G573" t="str">
            <v>Coraciiformes</v>
          </cell>
          <cell r="H573" t="str">
            <v>Alcedinidae</v>
          </cell>
          <cell r="I573">
            <v>26</v>
          </cell>
          <cell r="J573">
            <v>50</v>
          </cell>
          <cell r="K573">
            <v>265011</v>
          </cell>
          <cell r="N573" t="str">
            <v>水域</v>
          </cell>
          <cell r="O573" t="str">
            <v>留鳥</v>
          </cell>
          <cell r="P573" t="str">
            <v>*</v>
          </cell>
          <cell r="Q573" t="str">
            <v>MB</v>
          </cell>
          <cell r="AN573" t="str">
            <v>MB</v>
          </cell>
          <cell r="AW573" t="str">
            <v>RB</v>
          </cell>
          <cell r="CQ573" t="str">
            <v>RB</v>
          </cell>
          <cell r="CY573" t="str">
            <v>RB</v>
          </cell>
          <cell r="DJ573" t="str">
            <v>RB</v>
          </cell>
          <cell r="DP573" t="str">
            <v>RB</v>
          </cell>
          <cell r="DY573" t="str">
            <v>RB</v>
          </cell>
          <cell r="EF573" t="str">
            <v>RB</v>
          </cell>
          <cell r="ES573" t="str">
            <v>RB</v>
          </cell>
          <cell r="ET573" t="str">
            <v>RB</v>
          </cell>
          <cell r="FC573" t="str">
            <v>WV</v>
          </cell>
          <cell r="FH573" t="str">
            <v>WV</v>
          </cell>
          <cell r="FS573" t="str">
            <v>WV</v>
          </cell>
          <cell r="GF573" t="str">
            <v>RB</v>
          </cell>
          <cell r="GP573" t="str">
            <v>RB</v>
          </cell>
          <cell r="GQ573" t="str">
            <v>RB</v>
          </cell>
          <cell r="GU573" t="str">
            <v>RB</v>
          </cell>
          <cell r="GV573" t="str">
            <v>RB</v>
          </cell>
          <cell r="GZ573" t="str">
            <v>RB</v>
          </cell>
          <cell r="HH573" t="str">
            <v>RB</v>
          </cell>
          <cell r="HM573" t="str">
            <v>RB</v>
          </cell>
          <cell r="HR573" t="str">
            <v>RB</v>
          </cell>
          <cell r="HT573" t="str">
            <v>RB</v>
          </cell>
          <cell r="HU573" t="str">
            <v>RB</v>
          </cell>
          <cell r="HY573" t="str">
            <v>RB</v>
          </cell>
          <cell r="HZ573" t="str">
            <v>RB</v>
          </cell>
          <cell r="IF573" t="str">
            <v>WV</v>
          </cell>
          <cell r="IG573" t="str">
            <v>WV</v>
          </cell>
          <cell r="II573" t="str">
            <v>*</v>
          </cell>
        </row>
        <row r="574">
          <cell r="C574" t="str">
            <v>亜種カワセミ</v>
          </cell>
          <cell r="D574" t="str">
            <v>Alcedo atthis bengalensis</v>
          </cell>
          <cell r="E574" t="str">
            <v>ブッポウソウ</v>
          </cell>
          <cell r="F574" t="str">
            <v>カワセミ</v>
          </cell>
          <cell r="G574" t="str">
            <v>Coraciiformes</v>
          </cell>
          <cell r="H574" t="str">
            <v>Alcedinidae</v>
          </cell>
          <cell r="I574">
            <v>26</v>
          </cell>
          <cell r="J574">
            <v>50</v>
          </cell>
          <cell r="K574">
            <v>265012</v>
          </cell>
          <cell r="L574" t="str">
            <v>△</v>
          </cell>
          <cell r="N574" t="str">
            <v/>
          </cell>
          <cell r="P574" t="str">
            <v>*</v>
          </cell>
          <cell r="Q574" t="str">
            <v>MB</v>
          </cell>
          <cell r="AN574" t="str">
            <v>MB</v>
          </cell>
          <cell r="AW574" t="str">
            <v>RB</v>
          </cell>
          <cell r="CQ574" t="str">
            <v>RB</v>
          </cell>
          <cell r="CY574" t="str">
            <v>RB</v>
          </cell>
          <cell r="DJ574" t="str">
            <v>RB</v>
          </cell>
          <cell r="DP574" t="str">
            <v>RB</v>
          </cell>
          <cell r="DY574" t="str">
            <v>RB</v>
          </cell>
          <cell r="EF574" t="str">
            <v>RB</v>
          </cell>
          <cell r="ES574" t="str">
            <v>RB</v>
          </cell>
          <cell r="ET574" t="str">
            <v>RB</v>
          </cell>
          <cell r="FC574" t="str">
            <v>WV</v>
          </cell>
          <cell r="FH574" t="str">
            <v>WV</v>
          </cell>
          <cell r="FS574" t="str">
            <v>WV</v>
          </cell>
          <cell r="GF574" t="str">
            <v>RB</v>
          </cell>
          <cell r="GP574" t="str">
            <v>RB</v>
          </cell>
          <cell r="GQ574" t="str">
            <v>RB</v>
          </cell>
          <cell r="GU574" t="str">
            <v>RB</v>
          </cell>
          <cell r="GV574" t="str">
            <v>RB</v>
          </cell>
          <cell r="GZ574" t="str">
            <v>RB</v>
          </cell>
          <cell r="HH574" t="str">
            <v>RB</v>
          </cell>
          <cell r="HM574" t="str">
            <v>RB</v>
          </cell>
          <cell r="HR574" t="str">
            <v>RB</v>
          </cell>
          <cell r="HT574" t="str">
            <v>RB</v>
          </cell>
          <cell r="HU574" t="str">
            <v>RB</v>
          </cell>
          <cell r="HY574" t="str">
            <v>RB</v>
          </cell>
          <cell r="HZ574" t="str">
            <v>RB</v>
          </cell>
          <cell r="IF574" t="str">
            <v>WV</v>
          </cell>
          <cell r="IG574" t="str">
            <v>WV</v>
          </cell>
          <cell r="II574" t="str">
            <v>*</v>
          </cell>
        </row>
        <row r="575">
          <cell r="C575" t="str">
            <v>ハチクイ</v>
          </cell>
          <cell r="D575" t="str">
            <v>Merops ornatus</v>
          </cell>
          <cell r="E575" t="str">
            <v>ブッポウソウ</v>
          </cell>
          <cell r="F575" t="str">
            <v>ハチクイ</v>
          </cell>
          <cell r="G575" t="str">
            <v>Coraciiformes</v>
          </cell>
          <cell r="H575" t="str">
            <v>Meropidae</v>
          </cell>
          <cell r="I575">
            <v>26</v>
          </cell>
          <cell r="J575">
            <v>51</v>
          </cell>
          <cell r="K575">
            <v>265101</v>
          </cell>
          <cell r="N575" t="str">
            <v/>
          </cell>
          <cell r="P575" t="str">
            <v>*</v>
          </cell>
          <cell r="HM575" t="str">
            <v>AV(1904/7)</v>
          </cell>
          <cell r="II575" t="str">
            <v>*</v>
          </cell>
        </row>
        <row r="576">
          <cell r="C576" t="str">
            <v>ブッポウソウ</v>
          </cell>
          <cell r="D576" t="str">
            <v>Eurystomus orientalis</v>
          </cell>
          <cell r="E576" t="str">
            <v>ブッポウソウ</v>
          </cell>
          <cell r="F576" t="str">
            <v>ブッポウソウ</v>
          </cell>
          <cell r="G576" t="str">
            <v>Coraciiformes</v>
          </cell>
          <cell r="H576" t="str">
            <v>Coraciidae</v>
          </cell>
          <cell r="I576">
            <v>26</v>
          </cell>
          <cell r="J576">
            <v>52</v>
          </cell>
          <cell r="K576">
            <v>265201</v>
          </cell>
          <cell r="N576" t="str">
            <v>森林</v>
          </cell>
          <cell r="O576" t="str">
            <v>夏鳥</v>
          </cell>
          <cell r="P576" t="str">
            <v>*</v>
          </cell>
          <cell r="Q576" t="str">
            <v>IV</v>
          </cell>
          <cell r="AE576" t="str">
            <v>IV</v>
          </cell>
          <cell r="AG576" t="str">
            <v>IV</v>
          </cell>
          <cell r="AP576" t="str">
            <v>IV</v>
          </cell>
          <cell r="AW576" t="str">
            <v>MB</v>
          </cell>
          <cell r="CQ576" t="str">
            <v>MB</v>
          </cell>
          <cell r="CY576" t="str">
            <v>PV</v>
          </cell>
          <cell r="DJ576" t="str">
            <v>MB</v>
          </cell>
          <cell r="DP576" t="str">
            <v>MB</v>
          </cell>
          <cell r="DY576" t="str">
            <v>PV</v>
          </cell>
          <cell r="GC576" t="str">
            <v>PV</v>
          </cell>
          <cell r="GF576" t="str">
            <v>PV</v>
          </cell>
          <cell r="GO576" t="str">
            <v>PV</v>
          </cell>
          <cell r="GZ576" t="str">
            <v>PV</v>
          </cell>
          <cell r="HW576" t="str">
            <v>PV</v>
          </cell>
          <cell r="HY576" t="str">
            <v>PV</v>
          </cell>
          <cell r="HZ576" t="str">
            <v>PV</v>
          </cell>
          <cell r="II576" t="str">
            <v>*</v>
          </cell>
        </row>
        <row r="577">
          <cell r="C577" t="str">
            <v>亜種ブッポウソウ</v>
          </cell>
          <cell r="D577" t="str">
            <v>Eurystomus orientalis calonyx</v>
          </cell>
          <cell r="E577" t="str">
            <v>ブッポウソウ</v>
          </cell>
          <cell r="F577" t="str">
            <v>ブッポウソウ</v>
          </cell>
          <cell r="G577" t="str">
            <v>Coraciiformes</v>
          </cell>
          <cell r="H577" t="str">
            <v>Coraciidae</v>
          </cell>
          <cell r="I577">
            <v>26</v>
          </cell>
          <cell r="J577">
            <v>52</v>
          </cell>
          <cell r="K577">
            <v>265202</v>
          </cell>
          <cell r="L577" t="str">
            <v>△</v>
          </cell>
          <cell r="N577" t="str">
            <v/>
          </cell>
          <cell r="P577" t="str">
            <v>*</v>
          </cell>
          <cell r="Q577" t="str">
            <v>IV</v>
          </cell>
          <cell r="AE577" t="str">
            <v>IV</v>
          </cell>
          <cell r="AG577" t="str">
            <v>IV</v>
          </cell>
          <cell r="AP577" t="str">
            <v>IV</v>
          </cell>
          <cell r="AW577" t="str">
            <v>MB</v>
          </cell>
          <cell r="CQ577" t="str">
            <v>MB</v>
          </cell>
          <cell r="CY577" t="str">
            <v>PV</v>
          </cell>
          <cell r="DJ577" t="str">
            <v>MB</v>
          </cell>
          <cell r="DP577" t="str">
            <v>MB</v>
          </cell>
          <cell r="DY577" t="str">
            <v>PV</v>
          </cell>
          <cell r="GC577" t="str">
            <v>PV</v>
          </cell>
          <cell r="GF577" t="str">
            <v>PV</v>
          </cell>
          <cell r="GO577" t="str">
            <v>PV</v>
          </cell>
          <cell r="GZ577" t="str">
            <v>PV</v>
          </cell>
          <cell r="HW577" t="str">
            <v>PV</v>
          </cell>
          <cell r="HY577" t="str">
            <v>PV</v>
          </cell>
          <cell r="HZ577" t="str">
            <v>PV</v>
          </cell>
          <cell r="II577" t="str">
            <v>*</v>
          </cell>
        </row>
        <row r="578">
          <cell r="C578" t="str">
            <v>ヤツガシラ</v>
          </cell>
          <cell r="D578" t="str">
            <v>Upupa epops</v>
          </cell>
          <cell r="E578" t="str">
            <v>ブッポウソウ</v>
          </cell>
          <cell r="F578" t="str">
            <v>ヤツガシラ</v>
          </cell>
          <cell r="G578" t="str">
            <v>Coraciiformes</v>
          </cell>
          <cell r="H578" t="str">
            <v>Upupidae</v>
          </cell>
          <cell r="I578">
            <v>26</v>
          </cell>
          <cell r="J578">
            <v>53</v>
          </cell>
          <cell r="K578">
            <v>265301</v>
          </cell>
          <cell r="N578" t="str">
            <v>森林周辺</v>
          </cell>
          <cell r="O578" t="str">
            <v>旅鳥/不規則的繁殖鳥</v>
          </cell>
          <cell r="P578" t="str">
            <v>*</v>
          </cell>
          <cell r="Q578" t="str">
            <v>PV</v>
          </cell>
          <cell r="AQ578" t="str">
            <v>IV</v>
          </cell>
          <cell r="AW578" t="str">
            <v>PV</v>
          </cell>
          <cell r="BC578" t="str">
            <v>CB</v>
          </cell>
          <cell r="BT578" t="str">
            <v>CB</v>
          </cell>
          <cell r="CQ578" t="str">
            <v>PV</v>
          </cell>
          <cell r="CT578" t="str">
            <v>PV</v>
          </cell>
          <cell r="DJ578" t="str">
            <v>PV</v>
          </cell>
          <cell r="DP578" t="str">
            <v>PV</v>
          </cell>
          <cell r="DY578" t="str">
            <v>PV</v>
          </cell>
          <cell r="EF578" t="str">
            <v>PV</v>
          </cell>
          <cell r="ES578" t="str">
            <v>PV</v>
          </cell>
          <cell r="ET578" t="str">
            <v>PV</v>
          </cell>
          <cell r="EX578" t="str">
            <v>PV</v>
          </cell>
          <cell r="GF578" t="str">
            <v>PV</v>
          </cell>
          <cell r="GP578" t="str">
            <v>PV</v>
          </cell>
          <cell r="GU578" t="str">
            <v>PV</v>
          </cell>
          <cell r="GV578" t="str">
            <v>PV</v>
          </cell>
          <cell r="GW578" t="str">
            <v>PV</v>
          </cell>
          <cell r="GZ578" t="str">
            <v>PV</v>
          </cell>
          <cell r="HD578" t="str">
            <v>PV</v>
          </cell>
          <cell r="HH578" t="str">
            <v>PV</v>
          </cell>
          <cell r="HI578" t="str">
            <v>PV</v>
          </cell>
          <cell r="HR578" t="str">
            <v>PV</v>
          </cell>
          <cell r="HY578" t="str">
            <v>PV</v>
          </cell>
          <cell r="HZ578" t="str">
            <v>PV</v>
          </cell>
          <cell r="IF578" t="str">
            <v>PV</v>
          </cell>
          <cell r="IG578" t="str">
            <v>PV</v>
          </cell>
          <cell r="II578" t="str">
            <v>*</v>
          </cell>
        </row>
        <row r="579">
          <cell r="C579" t="str">
            <v>亜種ヤツガシラ</v>
          </cell>
          <cell r="D579" t="str">
            <v>Upupa epops saturata</v>
          </cell>
          <cell r="E579" t="str">
            <v>ブッポウソウ</v>
          </cell>
          <cell r="F579" t="str">
            <v>ヤツガシラ</v>
          </cell>
          <cell r="G579" t="str">
            <v>Coraciiformes</v>
          </cell>
          <cell r="H579" t="str">
            <v>Upupidae</v>
          </cell>
          <cell r="I579">
            <v>26</v>
          </cell>
          <cell r="J579">
            <v>53</v>
          </cell>
          <cell r="K579">
            <v>265302</v>
          </cell>
          <cell r="L579" t="str">
            <v>△</v>
          </cell>
          <cell r="N579" t="str">
            <v/>
          </cell>
          <cell r="P579" t="str">
            <v>*</v>
          </cell>
          <cell r="Q579" t="str">
            <v>PV</v>
          </cell>
          <cell r="AQ579" t="str">
            <v>IV</v>
          </cell>
          <cell r="AW579" t="str">
            <v>PV</v>
          </cell>
          <cell r="BC579" t="str">
            <v>CB</v>
          </cell>
          <cell r="BT579" t="str">
            <v>CB</v>
          </cell>
          <cell r="CQ579" t="str">
            <v>PV</v>
          </cell>
          <cell r="CT579" t="str">
            <v>PV</v>
          </cell>
          <cell r="DJ579" t="str">
            <v>PV</v>
          </cell>
          <cell r="DP579" t="str">
            <v>PV</v>
          </cell>
          <cell r="DY579" t="str">
            <v>PV</v>
          </cell>
          <cell r="EF579" t="str">
            <v>PV</v>
          </cell>
          <cell r="ES579" t="str">
            <v>PV</v>
          </cell>
          <cell r="ET579" t="str">
            <v>PV</v>
          </cell>
          <cell r="EX579" t="str">
            <v>PV</v>
          </cell>
          <cell r="GF579" t="str">
            <v>PV</v>
          </cell>
          <cell r="GP579" t="str">
            <v>PV</v>
          </cell>
          <cell r="GU579" t="str">
            <v>PV</v>
          </cell>
          <cell r="GV579" t="str">
            <v>PV</v>
          </cell>
          <cell r="GW579" t="str">
            <v>PV</v>
          </cell>
          <cell r="GZ579" t="str">
            <v>PV</v>
          </cell>
          <cell r="HD579" t="str">
            <v>PV</v>
          </cell>
          <cell r="HH579" t="str">
            <v>PV</v>
          </cell>
          <cell r="HI579" t="str">
            <v>PV</v>
          </cell>
          <cell r="HR579" t="str">
            <v>PV</v>
          </cell>
          <cell r="HY579" t="str">
            <v>PV</v>
          </cell>
          <cell r="HZ579" t="str">
            <v>PV</v>
          </cell>
          <cell r="IF579" t="str">
            <v>PV</v>
          </cell>
          <cell r="IG579" t="str">
            <v>PV</v>
          </cell>
          <cell r="II579" t="str">
            <v>*</v>
          </cell>
        </row>
        <row r="580">
          <cell r="C580" t="str">
            <v>アリスイ</v>
          </cell>
          <cell r="D580" t="str">
            <v>Jynx torquilla</v>
          </cell>
          <cell r="E580" t="str">
            <v>キツツキ</v>
          </cell>
          <cell r="F580" t="str">
            <v>キツツキ</v>
          </cell>
          <cell r="G580" t="str">
            <v>Piciformes</v>
          </cell>
          <cell r="H580" t="str">
            <v>Picidae</v>
          </cell>
          <cell r="I580">
            <v>27</v>
          </cell>
          <cell r="J580">
            <v>54</v>
          </cell>
          <cell r="K580">
            <v>275401</v>
          </cell>
          <cell r="N580" t="str">
            <v>森林周辺</v>
          </cell>
          <cell r="O580" t="str">
            <v>夏鳥/冬鳥</v>
          </cell>
          <cell r="P580" t="str">
            <v>*</v>
          </cell>
          <cell r="Q580" t="str">
            <v>MB</v>
          </cell>
          <cell r="AO580" t="str">
            <v>AV</v>
          </cell>
          <cell r="AP580" t="str">
            <v>MB</v>
          </cell>
          <cell r="AQ580" t="str">
            <v>MB</v>
          </cell>
          <cell r="AY580" t="str">
            <v>WV</v>
          </cell>
          <cell r="AZ580" t="str">
            <v>WV</v>
          </cell>
          <cell r="BB580" t="str">
            <v>MB</v>
          </cell>
          <cell r="BC580" t="str">
            <v>MB</v>
          </cell>
          <cell r="CQ580" t="str">
            <v>WV</v>
          </cell>
          <cell r="CY580" t="str">
            <v>WV</v>
          </cell>
          <cell r="DJ580" t="str">
            <v>WV</v>
          </cell>
          <cell r="DP580" t="str">
            <v>WV</v>
          </cell>
          <cell r="DY580" t="str">
            <v>IV</v>
          </cell>
          <cell r="EA580" t="str">
            <v>IV</v>
          </cell>
          <cell r="ET580" t="str">
            <v>IV</v>
          </cell>
          <cell r="EX580" t="str">
            <v>WV</v>
          </cell>
          <cell r="FB580" t="str">
            <v>WV</v>
          </cell>
          <cell r="FH580" t="str">
            <v>WV</v>
          </cell>
          <cell r="GF580" t="str">
            <v>IV</v>
          </cell>
          <cell r="GZ580" t="str">
            <v>AV</v>
          </cell>
          <cell r="HZ580" t="str">
            <v>AV</v>
          </cell>
          <cell r="II580" t="str">
            <v>*</v>
          </cell>
        </row>
        <row r="581">
          <cell r="C581" t="str">
            <v>亜種シベリアアリスイ</v>
          </cell>
          <cell r="D581" t="str">
            <v>Jynx torquilla chinensis</v>
          </cell>
          <cell r="E581" t="str">
            <v>キツツキ</v>
          </cell>
          <cell r="F581" t="str">
            <v>キツツキ</v>
          </cell>
          <cell r="G581" t="str">
            <v>Piciformes</v>
          </cell>
          <cell r="H581" t="str">
            <v>Picidae</v>
          </cell>
          <cell r="I581">
            <v>27</v>
          </cell>
          <cell r="J581">
            <v>54</v>
          </cell>
          <cell r="K581">
            <v>275402</v>
          </cell>
          <cell r="L581" t="str">
            <v>△</v>
          </cell>
          <cell r="N581" t="str">
            <v/>
          </cell>
          <cell r="P581" t="str">
            <v>*</v>
          </cell>
          <cell r="AO581" t="str">
            <v>AV</v>
          </cell>
          <cell r="II581" t="str">
            <v>*</v>
          </cell>
        </row>
        <row r="582">
          <cell r="C582" t="str">
            <v>亜種アリスイ</v>
          </cell>
          <cell r="D582" t="str">
            <v>Jynx torquilla japonica</v>
          </cell>
          <cell r="E582" t="str">
            <v>キツツキ</v>
          </cell>
          <cell r="F582" t="str">
            <v>キツツキ</v>
          </cell>
          <cell r="G582" t="str">
            <v>Piciformes</v>
          </cell>
          <cell r="H582" t="str">
            <v>Picidae</v>
          </cell>
          <cell r="I582">
            <v>27</v>
          </cell>
          <cell r="J582">
            <v>54</v>
          </cell>
          <cell r="K582">
            <v>275403</v>
          </cell>
          <cell r="L582" t="str">
            <v>△</v>
          </cell>
          <cell r="N582" t="str">
            <v/>
          </cell>
          <cell r="P582" t="str">
            <v>*</v>
          </cell>
          <cell r="Q582" t="str">
            <v>MB</v>
          </cell>
          <cell r="AP582" t="str">
            <v>MB</v>
          </cell>
          <cell r="AQ582" t="str">
            <v>MB</v>
          </cell>
          <cell r="AY582" t="str">
            <v>WV</v>
          </cell>
          <cell r="AZ582" t="str">
            <v>WV</v>
          </cell>
          <cell r="BB582" t="str">
            <v>MB</v>
          </cell>
          <cell r="BC582" t="str">
            <v>MB</v>
          </cell>
          <cell r="CQ582" t="str">
            <v>WV</v>
          </cell>
          <cell r="CY582" t="str">
            <v>WV</v>
          </cell>
          <cell r="DJ582" t="str">
            <v>WV</v>
          </cell>
          <cell r="DP582" t="str">
            <v>WV</v>
          </cell>
          <cell r="DY582" t="str">
            <v>IV</v>
          </cell>
          <cell r="EA582" t="str">
            <v>IV</v>
          </cell>
          <cell r="ET582" t="str">
            <v>IV</v>
          </cell>
          <cell r="EX582" t="str">
            <v>WV</v>
          </cell>
          <cell r="FB582" t="str">
            <v>WV</v>
          </cell>
          <cell r="FH582" t="str">
            <v>WV</v>
          </cell>
          <cell r="GF582" t="str">
            <v>IV</v>
          </cell>
          <cell r="GZ582" t="str">
            <v>AV</v>
          </cell>
          <cell r="HZ582" t="str">
            <v>AV</v>
          </cell>
          <cell r="II582" t="str">
            <v>*</v>
          </cell>
        </row>
        <row r="583">
          <cell r="C583" t="str">
            <v>アオゲラ</v>
          </cell>
          <cell r="D583" t="str">
            <v>Picus awokera</v>
          </cell>
          <cell r="E583" t="str">
            <v>キツツキ</v>
          </cell>
          <cell r="F583" t="str">
            <v>キツツキ</v>
          </cell>
          <cell r="G583" t="str">
            <v>Piciformes</v>
          </cell>
          <cell r="H583" t="str">
            <v>Picidae</v>
          </cell>
          <cell r="I583">
            <v>27</v>
          </cell>
          <cell r="J583">
            <v>54</v>
          </cell>
          <cell r="K583">
            <v>275404</v>
          </cell>
          <cell r="N583" t="str">
            <v>森林</v>
          </cell>
          <cell r="O583" t="str">
            <v>留鳥</v>
          </cell>
          <cell r="P583" t="str">
            <v>*</v>
          </cell>
          <cell r="AW583" t="str">
            <v>RB</v>
          </cell>
          <cell r="CO583" t="str">
            <v>IV</v>
          </cell>
          <cell r="CQ583" t="str">
            <v>IV</v>
          </cell>
          <cell r="CR583" t="str">
            <v>IV</v>
          </cell>
          <cell r="CY583" t="str">
            <v>IV</v>
          </cell>
          <cell r="DJ583" t="str">
            <v>RB</v>
          </cell>
          <cell r="DP583" t="str">
            <v>RB</v>
          </cell>
          <cell r="ES583" t="str">
            <v>RB</v>
          </cell>
          <cell r="ET583" t="str">
            <v>RB</v>
          </cell>
          <cell r="II583" t="str">
            <v>*</v>
          </cell>
        </row>
        <row r="584">
          <cell r="C584" t="str">
            <v>亜種アオゲラ</v>
          </cell>
          <cell r="D584" t="str">
            <v>Picus awokera awokera</v>
          </cell>
          <cell r="E584" t="str">
            <v>キツツキ</v>
          </cell>
          <cell r="F584" t="str">
            <v>キツツキ</v>
          </cell>
          <cell r="G584" t="str">
            <v>Piciformes</v>
          </cell>
          <cell r="H584" t="str">
            <v>Picidae</v>
          </cell>
          <cell r="I584">
            <v>27</v>
          </cell>
          <cell r="J584">
            <v>54</v>
          </cell>
          <cell r="K584">
            <v>275405</v>
          </cell>
          <cell r="L584" t="str">
            <v>△</v>
          </cell>
          <cell r="N584" t="str">
            <v/>
          </cell>
          <cell r="P584" t="str">
            <v>*</v>
          </cell>
          <cell r="AW584" t="str">
            <v>RB</v>
          </cell>
          <cell r="CO584" t="str">
            <v>IV</v>
          </cell>
          <cell r="CQ584" t="str">
            <v>IV</v>
          </cell>
          <cell r="CR584" t="str">
            <v>IV</v>
          </cell>
          <cell r="CY584" t="str">
            <v>IV</v>
          </cell>
          <cell r="II584" t="str">
            <v>*</v>
          </cell>
        </row>
        <row r="585">
          <cell r="C585" t="str">
            <v>亜種カゴシマアオゲラ</v>
          </cell>
          <cell r="D585" t="str">
            <v>Picus awokera horii</v>
          </cell>
          <cell r="E585" t="str">
            <v>キツツキ</v>
          </cell>
          <cell r="F585" t="str">
            <v>キツツキ</v>
          </cell>
          <cell r="G585" t="str">
            <v>Piciformes</v>
          </cell>
          <cell r="H585" t="str">
            <v>Picidae</v>
          </cell>
          <cell r="I585">
            <v>27</v>
          </cell>
          <cell r="J585">
            <v>54</v>
          </cell>
          <cell r="K585">
            <v>275406</v>
          </cell>
          <cell r="L585" t="str">
            <v>△</v>
          </cell>
          <cell r="N585" t="str">
            <v/>
          </cell>
          <cell r="P585" t="str">
            <v>*</v>
          </cell>
          <cell r="DJ585" t="str">
            <v>RB</v>
          </cell>
          <cell r="DP585" t="str">
            <v>RB</v>
          </cell>
          <cell r="II585" t="str">
            <v>*</v>
          </cell>
        </row>
        <row r="586">
          <cell r="C586" t="str">
            <v>亜種タネアオゲラ</v>
          </cell>
          <cell r="D586" t="str">
            <v>Picus awokera takatsukasae</v>
          </cell>
          <cell r="E586" t="str">
            <v>キツツキ</v>
          </cell>
          <cell r="F586" t="str">
            <v>キツツキ</v>
          </cell>
          <cell r="G586" t="str">
            <v>Piciformes</v>
          </cell>
          <cell r="H586" t="str">
            <v>Picidae</v>
          </cell>
          <cell r="I586">
            <v>27</v>
          </cell>
          <cell r="J586">
            <v>54</v>
          </cell>
          <cell r="K586">
            <v>275407</v>
          </cell>
          <cell r="L586" t="str">
            <v>△</v>
          </cell>
          <cell r="N586" t="str">
            <v/>
          </cell>
          <cell r="P586" t="str">
            <v>*</v>
          </cell>
          <cell r="ES586" t="str">
            <v>RB</v>
          </cell>
          <cell r="ET586" t="str">
            <v>RB</v>
          </cell>
          <cell r="II586" t="str">
            <v>*</v>
          </cell>
        </row>
        <row r="587">
          <cell r="C587" t="str">
            <v>ヤマゲラ</v>
          </cell>
          <cell r="D587" t="str">
            <v>Picus canus</v>
          </cell>
          <cell r="E587" t="str">
            <v>キツツキ</v>
          </cell>
          <cell r="F587" t="str">
            <v>キツツキ</v>
          </cell>
          <cell r="G587" t="str">
            <v>Piciformes</v>
          </cell>
          <cell r="H587" t="str">
            <v>Picidae</v>
          </cell>
          <cell r="I587">
            <v>27</v>
          </cell>
          <cell r="J587">
            <v>54</v>
          </cell>
          <cell r="K587">
            <v>275408</v>
          </cell>
          <cell r="N587" t="str">
            <v>森林</v>
          </cell>
          <cell r="O587" t="str">
            <v>迷鳥</v>
          </cell>
          <cell r="P587" t="str">
            <v>*</v>
          </cell>
          <cell r="Q587" t="str">
            <v>RB</v>
          </cell>
          <cell r="AQ587" t="str">
            <v>AV</v>
          </cell>
          <cell r="BB587" t="str">
            <v>AV</v>
          </cell>
          <cell r="BH587" t="str">
            <v>AV</v>
          </cell>
          <cell r="BO587" t="str">
            <v>AV</v>
          </cell>
          <cell r="II587" t="str">
            <v>*</v>
          </cell>
        </row>
        <row r="588">
          <cell r="C588" t="str">
            <v>亜種ヤマゲラ</v>
          </cell>
          <cell r="D588" t="str">
            <v>Picus canus jessoensis</v>
          </cell>
          <cell r="E588" t="str">
            <v>キツツキ</v>
          </cell>
          <cell r="F588" t="str">
            <v>キツツキ</v>
          </cell>
          <cell r="G588" t="str">
            <v>Piciformes</v>
          </cell>
          <cell r="H588" t="str">
            <v>Picidae</v>
          </cell>
          <cell r="I588">
            <v>27</v>
          </cell>
          <cell r="J588">
            <v>54</v>
          </cell>
          <cell r="K588">
            <v>275409</v>
          </cell>
          <cell r="L588" t="str">
            <v>△</v>
          </cell>
          <cell r="N588" t="str">
            <v/>
          </cell>
          <cell r="P588" t="str">
            <v>*</v>
          </cell>
          <cell r="Q588" t="str">
            <v>RB</v>
          </cell>
          <cell r="AQ588" t="str">
            <v>AV</v>
          </cell>
          <cell r="BB588" t="str">
            <v>AV</v>
          </cell>
          <cell r="BH588" t="str">
            <v>AV</v>
          </cell>
          <cell r="BO588" t="str">
            <v>AV</v>
          </cell>
          <cell r="II588" t="str">
            <v>*</v>
          </cell>
        </row>
        <row r="589">
          <cell r="C589" t="str">
            <v>ノグチゲラ</v>
          </cell>
          <cell r="D589" t="str">
            <v>Sapheopipo noguchii</v>
          </cell>
          <cell r="E589" t="str">
            <v>キツツキ</v>
          </cell>
          <cell r="F589" t="str">
            <v>キツツキ</v>
          </cell>
          <cell r="G589" t="str">
            <v>Piciformes</v>
          </cell>
          <cell r="H589" t="str">
            <v>Picidae</v>
          </cell>
          <cell r="I589">
            <v>27</v>
          </cell>
          <cell r="J589">
            <v>54</v>
          </cell>
          <cell r="K589">
            <v>275410</v>
          </cell>
          <cell r="N589" t="str">
            <v>森林</v>
          </cell>
          <cell r="P589" t="str">
            <v>*</v>
          </cell>
          <cell r="GZ589" t="str">
            <v>RB(北部)</v>
          </cell>
          <cell r="II589" t="str">
            <v>*</v>
          </cell>
        </row>
        <row r="590">
          <cell r="C590" t="str">
            <v>クマゲラ</v>
          </cell>
          <cell r="D590" t="str">
            <v>Dryocopus martius</v>
          </cell>
          <cell r="E590" t="str">
            <v>キツツキ</v>
          </cell>
          <cell r="F590" t="str">
            <v>キツツキ</v>
          </cell>
          <cell r="G590" t="str">
            <v>Piciformes</v>
          </cell>
          <cell r="H590" t="str">
            <v>Picidae</v>
          </cell>
          <cell r="I590">
            <v>27</v>
          </cell>
          <cell r="J590">
            <v>54</v>
          </cell>
          <cell r="K590">
            <v>275411</v>
          </cell>
          <cell r="N590" t="str">
            <v>森林</v>
          </cell>
          <cell r="O590" t="str">
            <v>留鳥/迷鳥</v>
          </cell>
          <cell r="P590" t="str">
            <v>*</v>
          </cell>
          <cell r="Q590" t="str">
            <v>RB</v>
          </cell>
          <cell r="AE590" t="str">
            <v>RB</v>
          </cell>
          <cell r="AP590" t="str">
            <v>RB</v>
          </cell>
          <cell r="BB590" t="str">
            <v>RB</v>
          </cell>
          <cell r="BC590" t="str">
            <v>AV</v>
          </cell>
          <cell r="BE590" t="str">
            <v>RB</v>
          </cell>
          <cell r="BH590" t="str">
            <v>AV</v>
          </cell>
          <cell r="II590" t="str">
            <v>*</v>
          </cell>
        </row>
        <row r="591">
          <cell r="C591" t="str">
            <v>亜種クマゲラ</v>
          </cell>
          <cell r="D591" t="str">
            <v>Dryocopus martius martius</v>
          </cell>
          <cell r="E591" t="str">
            <v>キツツキ</v>
          </cell>
          <cell r="F591" t="str">
            <v>キツツキ</v>
          </cell>
          <cell r="G591" t="str">
            <v>Piciformes</v>
          </cell>
          <cell r="H591" t="str">
            <v>Picidae</v>
          </cell>
          <cell r="I591">
            <v>27</v>
          </cell>
          <cell r="J591">
            <v>54</v>
          </cell>
          <cell r="K591">
            <v>275412</v>
          </cell>
          <cell r="L591" t="str">
            <v>△</v>
          </cell>
          <cell r="N591" t="str">
            <v/>
          </cell>
          <cell r="P591" t="str">
            <v>*</v>
          </cell>
          <cell r="Q591" t="str">
            <v>RB</v>
          </cell>
          <cell r="AE591" t="str">
            <v>RB</v>
          </cell>
          <cell r="AP591" t="str">
            <v>RB</v>
          </cell>
          <cell r="BB591" t="str">
            <v>RB</v>
          </cell>
          <cell r="BC591" t="str">
            <v>AV</v>
          </cell>
          <cell r="BE591" t="str">
            <v>RB</v>
          </cell>
          <cell r="BH591" t="str">
            <v>AV</v>
          </cell>
          <cell r="II591" t="str">
            <v>*</v>
          </cell>
        </row>
        <row r="592">
          <cell r="C592" t="str">
            <v>キタタキ</v>
          </cell>
          <cell r="D592" t="str">
            <v>Dryocopus javensis</v>
          </cell>
          <cell r="E592" t="str">
            <v>キツツキ</v>
          </cell>
          <cell r="F592" t="str">
            <v>キツツキ</v>
          </cell>
          <cell r="G592" t="str">
            <v>Piciformes</v>
          </cell>
          <cell r="H592" t="str">
            <v>Picidae</v>
          </cell>
          <cell r="I592">
            <v>27</v>
          </cell>
          <cell r="J592">
            <v>54</v>
          </cell>
          <cell r="K592">
            <v>275413</v>
          </cell>
          <cell r="N592" t="str">
            <v>森林</v>
          </cell>
          <cell r="P592" t="str">
            <v>*</v>
          </cell>
          <cell r="DY592" t="str">
            <v>FB(1920の記録を最後に絶滅したと思われる)</v>
          </cell>
          <cell r="II592" t="str">
            <v>*</v>
          </cell>
        </row>
        <row r="593">
          <cell r="C593" t="str">
            <v>亜種キタタキ</v>
          </cell>
          <cell r="D593" t="str">
            <v>Dryocopus javensis richardsi</v>
          </cell>
          <cell r="E593" t="str">
            <v>キツツキ</v>
          </cell>
          <cell r="F593" t="str">
            <v>キツツキ</v>
          </cell>
          <cell r="G593" t="str">
            <v>Piciformes</v>
          </cell>
          <cell r="H593" t="str">
            <v>Picidae</v>
          </cell>
          <cell r="I593">
            <v>27</v>
          </cell>
          <cell r="J593">
            <v>54</v>
          </cell>
          <cell r="K593">
            <v>275414</v>
          </cell>
          <cell r="L593" t="str">
            <v>△</v>
          </cell>
          <cell r="N593" t="str">
            <v/>
          </cell>
          <cell r="P593" t="str">
            <v>*</v>
          </cell>
          <cell r="DY593" t="str">
            <v>FB(1920の記録を最後に絶滅したと思われる)</v>
          </cell>
          <cell r="II593" t="str">
            <v>*</v>
          </cell>
        </row>
        <row r="594">
          <cell r="C594" t="str">
            <v>アカゲラ</v>
          </cell>
          <cell r="D594" t="str">
            <v>Dendrocopos major</v>
          </cell>
          <cell r="E594" t="str">
            <v>キツツキ</v>
          </cell>
          <cell r="F594" t="str">
            <v>キツツキ</v>
          </cell>
          <cell r="G594" t="str">
            <v>Piciformes</v>
          </cell>
          <cell r="H594" t="str">
            <v>Picidae</v>
          </cell>
          <cell r="I594">
            <v>27</v>
          </cell>
          <cell r="J594">
            <v>54</v>
          </cell>
          <cell r="K594">
            <v>275415</v>
          </cell>
          <cell r="N594" t="str">
            <v>森林</v>
          </cell>
          <cell r="O594" t="str">
            <v>留鳥</v>
          </cell>
          <cell r="P594" t="str">
            <v>*</v>
          </cell>
          <cell r="Q594" t="str">
            <v>RB</v>
          </cell>
          <cell r="AE594" t="str">
            <v>RB</v>
          </cell>
          <cell r="AO594" t="str">
            <v>RB</v>
          </cell>
          <cell r="AP594" t="str">
            <v>RB</v>
          </cell>
          <cell r="AQ594" t="str">
            <v>RB</v>
          </cell>
          <cell r="AW594" t="str">
            <v>RB</v>
          </cell>
          <cell r="CY594" t="str">
            <v>IV</v>
          </cell>
          <cell r="DH594" t="str">
            <v>AV(1978/3)</v>
          </cell>
          <cell r="DY594" t="str">
            <v>RB</v>
          </cell>
          <cell r="II594" t="str">
            <v>*</v>
          </cell>
        </row>
        <row r="595">
          <cell r="C595" t="str">
            <v>亜種ハシブトアカゲラ</v>
          </cell>
          <cell r="D595" t="str">
            <v>Dendrocopos major brevirostris</v>
          </cell>
          <cell r="E595" t="str">
            <v>キツツキ</v>
          </cell>
          <cell r="F595" t="str">
            <v>キツツキ</v>
          </cell>
          <cell r="G595" t="str">
            <v>Piciformes</v>
          </cell>
          <cell r="H595" t="str">
            <v>Picidae</v>
          </cell>
          <cell r="I595">
            <v>27</v>
          </cell>
          <cell r="J595">
            <v>54</v>
          </cell>
          <cell r="K595">
            <v>275416</v>
          </cell>
          <cell r="L595" t="str">
            <v>△</v>
          </cell>
          <cell r="N595" t="str">
            <v/>
          </cell>
          <cell r="P595" t="str">
            <v>*</v>
          </cell>
          <cell r="DH595" t="str">
            <v>AV(1978/3)</v>
          </cell>
          <cell r="II595" t="str">
            <v>*</v>
          </cell>
        </row>
        <row r="596">
          <cell r="C596" t="str">
            <v>亜種エゾアカゲラ</v>
          </cell>
          <cell r="D596" t="str">
            <v>Dendrocopos major japonicus</v>
          </cell>
          <cell r="E596" t="str">
            <v>キツツキ</v>
          </cell>
          <cell r="F596" t="str">
            <v>キツツキ</v>
          </cell>
          <cell r="G596" t="str">
            <v>Piciformes</v>
          </cell>
          <cell r="H596" t="str">
            <v>Picidae</v>
          </cell>
          <cell r="I596">
            <v>27</v>
          </cell>
          <cell r="J596">
            <v>54</v>
          </cell>
          <cell r="K596">
            <v>275417</v>
          </cell>
          <cell r="L596" t="str">
            <v>△</v>
          </cell>
          <cell r="N596" t="str">
            <v/>
          </cell>
          <cell r="P596" t="str">
            <v>*</v>
          </cell>
          <cell r="Q596" t="str">
            <v>RB</v>
          </cell>
          <cell r="AE596" t="str">
            <v>RB</v>
          </cell>
          <cell r="AO596" t="str">
            <v>RB</v>
          </cell>
          <cell r="AP596" t="str">
            <v>RB</v>
          </cell>
          <cell r="AQ596" t="str">
            <v>RB</v>
          </cell>
          <cell r="II596" t="str">
            <v>*</v>
          </cell>
        </row>
        <row r="597">
          <cell r="C597" t="str">
            <v>亜種アカゲラ</v>
          </cell>
          <cell r="D597" t="str">
            <v>Dendrocopos major hondoensis</v>
          </cell>
          <cell r="E597" t="str">
            <v>キツツキ</v>
          </cell>
          <cell r="F597" t="str">
            <v>キツツキ</v>
          </cell>
          <cell r="G597" t="str">
            <v>Piciformes</v>
          </cell>
          <cell r="H597" t="str">
            <v>Picidae</v>
          </cell>
          <cell r="I597">
            <v>27</v>
          </cell>
          <cell r="J597">
            <v>54</v>
          </cell>
          <cell r="K597">
            <v>275418</v>
          </cell>
          <cell r="L597" t="str">
            <v>△</v>
          </cell>
          <cell r="N597" t="str">
            <v/>
          </cell>
          <cell r="P597" t="str">
            <v>*</v>
          </cell>
          <cell r="AW597" t="str">
            <v>RB</v>
          </cell>
          <cell r="CY597" t="str">
            <v>IV</v>
          </cell>
          <cell r="DY597" t="str">
            <v>RB</v>
          </cell>
          <cell r="II597" t="str">
            <v>*</v>
          </cell>
        </row>
        <row r="598">
          <cell r="C598" t="str">
            <v>オオアカゲラ</v>
          </cell>
          <cell r="D598" t="str">
            <v>Dendrocopos leucotos</v>
          </cell>
          <cell r="E598" t="str">
            <v>キツツキ</v>
          </cell>
          <cell r="F598" t="str">
            <v>キツツキ</v>
          </cell>
          <cell r="G598" t="str">
            <v>Piciformes</v>
          </cell>
          <cell r="H598" t="str">
            <v>Picidae</v>
          </cell>
          <cell r="I598">
            <v>27</v>
          </cell>
          <cell r="J598">
            <v>54</v>
          </cell>
          <cell r="K598">
            <v>275419</v>
          </cell>
          <cell r="N598" t="str">
            <v>森林</v>
          </cell>
          <cell r="O598" t="str">
            <v>留鳥</v>
          </cell>
          <cell r="P598" t="str">
            <v>*</v>
          </cell>
          <cell r="Q598" t="str">
            <v>RB</v>
          </cell>
          <cell r="AE598" t="str">
            <v>IV</v>
          </cell>
          <cell r="AO598" t="str">
            <v>RB</v>
          </cell>
          <cell r="AP598" t="str">
            <v>RB</v>
          </cell>
          <cell r="AQ598" t="str">
            <v>RB</v>
          </cell>
          <cell r="BB598" t="str">
            <v>RB</v>
          </cell>
          <cell r="BF598" t="str">
            <v>RB</v>
          </cell>
          <cell r="BH598" t="str">
            <v>RB</v>
          </cell>
          <cell r="BI598" t="str">
            <v>RB</v>
          </cell>
          <cell r="BL598" t="str">
            <v>RB</v>
          </cell>
          <cell r="BN598" t="str">
            <v>RB</v>
          </cell>
          <cell r="BO598" t="str">
            <v>RB</v>
          </cell>
          <cell r="BQ598" t="str">
            <v>RB</v>
          </cell>
          <cell r="BS598" t="str">
            <v>RB</v>
          </cell>
          <cell r="BT598" t="str">
            <v>RB</v>
          </cell>
          <cell r="BV598" t="str">
            <v>RB</v>
          </cell>
          <cell r="BY598" t="str">
            <v>RB</v>
          </cell>
          <cell r="BZ598" t="str">
            <v>RB</v>
          </cell>
          <cell r="CA598" t="str">
            <v>RB</v>
          </cell>
          <cell r="CQ598" t="str">
            <v>RB</v>
          </cell>
          <cell r="CY598" t="str">
            <v>RB</v>
          </cell>
          <cell r="DJ598" t="str">
            <v>RB</v>
          </cell>
          <cell r="DP598" t="str">
            <v>RB</v>
          </cell>
          <cell r="GP598" t="str">
            <v>RB</v>
          </cell>
          <cell r="II598" t="str">
            <v>*</v>
          </cell>
        </row>
        <row r="599">
          <cell r="C599" t="str">
            <v>亜種エゾオオアカゲラ</v>
          </cell>
          <cell r="D599" t="str">
            <v>Dendrocopos leucotos subcirris</v>
          </cell>
          <cell r="E599" t="str">
            <v>キツツキ</v>
          </cell>
          <cell r="F599" t="str">
            <v>キツツキ</v>
          </cell>
          <cell r="G599" t="str">
            <v>Piciformes</v>
          </cell>
          <cell r="H599" t="str">
            <v>Picidae</v>
          </cell>
          <cell r="I599">
            <v>27</v>
          </cell>
          <cell r="J599">
            <v>54</v>
          </cell>
          <cell r="K599">
            <v>275420</v>
          </cell>
          <cell r="L599" t="str">
            <v>△</v>
          </cell>
          <cell r="N599" t="str">
            <v/>
          </cell>
          <cell r="P599" t="str">
            <v>*</v>
          </cell>
          <cell r="Q599" t="str">
            <v>RB</v>
          </cell>
          <cell r="AE599" t="str">
            <v>IV</v>
          </cell>
          <cell r="AO599" t="str">
            <v>RB</v>
          </cell>
          <cell r="AP599" t="str">
            <v>RB</v>
          </cell>
          <cell r="AQ599" t="str">
            <v>RB</v>
          </cell>
          <cell r="II599" t="str">
            <v>*</v>
          </cell>
        </row>
        <row r="600">
          <cell r="C600" t="str">
            <v>亜種オオアカゲラ</v>
          </cell>
          <cell r="D600" t="str">
            <v>Dendrocopos leucotos stejnegeri</v>
          </cell>
          <cell r="E600" t="str">
            <v>キツツキ</v>
          </cell>
          <cell r="F600" t="str">
            <v>キツツキ</v>
          </cell>
          <cell r="G600" t="str">
            <v>Piciformes</v>
          </cell>
          <cell r="H600" t="str">
            <v>Picidae</v>
          </cell>
          <cell r="I600">
            <v>27</v>
          </cell>
          <cell r="J600">
            <v>54</v>
          </cell>
          <cell r="K600">
            <v>275421</v>
          </cell>
          <cell r="L600" t="str">
            <v>△</v>
          </cell>
          <cell r="N600" t="str">
            <v/>
          </cell>
          <cell r="P600" t="str">
            <v>*</v>
          </cell>
          <cell r="BB600" t="str">
            <v>RB</v>
          </cell>
          <cell r="BF600" t="str">
            <v>RB</v>
          </cell>
          <cell r="BH600" t="str">
            <v>RB</v>
          </cell>
          <cell r="BI600" t="str">
            <v>RB</v>
          </cell>
          <cell r="BL600" t="str">
            <v>RB</v>
          </cell>
          <cell r="BN600" t="str">
            <v>RB</v>
          </cell>
          <cell r="BO600" t="str">
            <v>RB</v>
          </cell>
          <cell r="BQ600" t="str">
            <v>RB</v>
          </cell>
          <cell r="BS600" t="str">
            <v>RB</v>
          </cell>
          <cell r="BT600" t="str">
            <v>RB</v>
          </cell>
          <cell r="CQ600" t="str">
            <v>RB</v>
          </cell>
          <cell r="II600" t="str">
            <v>*</v>
          </cell>
        </row>
        <row r="601">
          <cell r="C601" t="str">
            <v>亜種ナミエオオアカゲラ</v>
          </cell>
          <cell r="D601" t="str">
            <v>Dendrocopos leucotos namiyei</v>
          </cell>
          <cell r="E601" t="str">
            <v>キツツキ</v>
          </cell>
          <cell r="F601" t="str">
            <v>キツツキ</v>
          </cell>
          <cell r="G601" t="str">
            <v>Piciformes</v>
          </cell>
          <cell r="H601" t="str">
            <v>Picidae</v>
          </cell>
          <cell r="I601">
            <v>27</v>
          </cell>
          <cell r="J601">
            <v>54</v>
          </cell>
          <cell r="K601">
            <v>275422</v>
          </cell>
          <cell r="L601" t="str">
            <v>△</v>
          </cell>
          <cell r="N601" t="str">
            <v/>
          </cell>
          <cell r="P601" t="str">
            <v>*</v>
          </cell>
          <cell r="BV601" t="str">
            <v>RB</v>
          </cell>
          <cell r="BY601" t="str">
            <v>RB</v>
          </cell>
          <cell r="BZ601" t="str">
            <v>RB</v>
          </cell>
          <cell r="CA601" t="str">
            <v>RB</v>
          </cell>
          <cell r="CY601" t="str">
            <v>RB</v>
          </cell>
          <cell r="DJ601" t="str">
            <v>RB</v>
          </cell>
          <cell r="DP601" t="str">
            <v>RB</v>
          </cell>
          <cell r="II601" t="str">
            <v>*</v>
          </cell>
        </row>
        <row r="602">
          <cell r="C602" t="str">
            <v>亜種オーストンオオアカゲラ</v>
          </cell>
          <cell r="D602" t="str">
            <v>Dendrocopos leucotos owstoni</v>
          </cell>
          <cell r="E602" t="str">
            <v>キツツキ</v>
          </cell>
          <cell r="F602" t="str">
            <v>キツツキ</v>
          </cell>
          <cell r="G602" t="str">
            <v>Piciformes</v>
          </cell>
          <cell r="H602" t="str">
            <v>Picidae</v>
          </cell>
          <cell r="I602">
            <v>27</v>
          </cell>
          <cell r="J602">
            <v>54</v>
          </cell>
          <cell r="K602">
            <v>275423</v>
          </cell>
          <cell r="L602" t="str">
            <v>△</v>
          </cell>
          <cell r="N602" t="str">
            <v/>
          </cell>
          <cell r="P602" t="str">
            <v>*</v>
          </cell>
          <cell r="GP602" t="str">
            <v>RB</v>
          </cell>
          <cell r="II602" t="str">
            <v>*</v>
          </cell>
        </row>
        <row r="603">
          <cell r="C603" t="str">
            <v>コアカゲラ</v>
          </cell>
          <cell r="D603" t="str">
            <v>Dendrocopos minor</v>
          </cell>
          <cell r="E603" t="str">
            <v>キツツキ</v>
          </cell>
          <cell r="F603" t="str">
            <v>キツツキ</v>
          </cell>
          <cell r="G603" t="str">
            <v>Piciformes</v>
          </cell>
          <cell r="H603" t="str">
            <v>Picidae</v>
          </cell>
          <cell r="I603">
            <v>27</v>
          </cell>
          <cell r="J603">
            <v>54</v>
          </cell>
          <cell r="K603">
            <v>275424</v>
          </cell>
          <cell r="N603" t="str">
            <v>森林</v>
          </cell>
          <cell r="P603" t="str">
            <v>*</v>
          </cell>
          <cell r="Q603" t="str">
            <v>RB(主に東部)</v>
          </cell>
          <cell r="AE603" t="str">
            <v>IV</v>
          </cell>
          <cell r="AQ603" t="str">
            <v>IV</v>
          </cell>
          <cell r="CO603" t="str">
            <v>AV</v>
          </cell>
          <cell r="II603" t="str">
            <v>*</v>
          </cell>
        </row>
        <row r="604">
          <cell r="C604" t="str">
            <v>亜種コアカゲラ</v>
          </cell>
          <cell r="D604" t="str">
            <v>Dendrocopos minor amurensis</v>
          </cell>
          <cell r="E604" t="str">
            <v>キツツキ</v>
          </cell>
          <cell r="F604" t="str">
            <v>キツツキ</v>
          </cell>
          <cell r="G604" t="str">
            <v>Piciformes</v>
          </cell>
          <cell r="H604" t="str">
            <v>Picidae</v>
          </cell>
          <cell r="I604">
            <v>27</v>
          </cell>
          <cell r="J604">
            <v>54</v>
          </cell>
          <cell r="K604">
            <v>275425</v>
          </cell>
          <cell r="L604" t="str">
            <v>△</v>
          </cell>
          <cell r="N604" t="str">
            <v/>
          </cell>
          <cell r="P604" t="str">
            <v>*</v>
          </cell>
          <cell r="Q604" t="str">
            <v>RB(主に東部)</v>
          </cell>
          <cell r="AE604" t="str">
            <v>IV</v>
          </cell>
          <cell r="AQ604" t="str">
            <v>IV</v>
          </cell>
          <cell r="CO604" t="str">
            <v>AV</v>
          </cell>
          <cell r="II604" t="str">
            <v>*</v>
          </cell>
        </row>
        <row r="605">
          <cell r="C605" t="str">
            <v>コゲラ</v>
          </cell>
          <cell r="D605" t="str">
            <v>Dendrocopos kizuki</v>
          </cell>
          <cell r="E605" t="str">
            <v>キツツキ</v>
          </cell>
          <cell r="F605" t="str">
            <v>キツツキ</v>
          </cell>
          <cell r="G605" t="str">
            <v>Piciformes</v>
          </cell>
          <cell r="H605" t="str">
            <v>Picidae</v>
          </cell>
          <cell r="I605">
            <v>27</v>
          </cell>
          <cell r="J605">
            <v>54</v>
          </cell>
          <cell r="K605">
            <v>275426</v>
          </cell>
          <cell r="N605" t="str">
            <v>森林</v>
          </cell>
          <cell r="O605" t="str">
            <v>留鳥</v>
          </cell>
          <cell r="P605" t="str">
            <v>*</v>
          </cell>
          <cell r="Q605" t="str">
            <v>RB</v>
          </cell>
          <cell r="AN605" t="str">
            <v>RB</v>
          </cell>
          <cell r="AW605" t="str">
            <v>RB(滋賀/福井/京都以東)</v>
          </cell>
          <cell r="BY605" t="str">
            <v>RB</v>
          </cell>
          <cell r="CB605" t="str">
            <v>RB</v>
          </cell>
          <cell r="CD605" t="str">
            <v>RB</v>
          </cell>
          <cell r="CE605" t="str">
            <v>RB</v>
          </cell>
          <cell r="CQ605" t="str">
            <v>AV</v>
          </cell>
          <cell r="CY605" t="str">
            <v>RB</v>
          </cell>
          <cell r="DJ605" t="str">
            <v>RB</v>
          </cell>
          <cell r="DP605" t="str">
            <v>RB</v>
          </cell>
          <cell r="DY605" t="str">
            <v>RB</v>
          </cell>
          <cell r="ES605" t="str">
            <v>RB</v>
          </cell>
          <cell r="EX605" t="str">
            <v>RB</v>
          </cell>
          <cell r="FC605" t="str">
            <v>RB</v>
          </cell>
          <cell r="FE605" t="str">
            <v>RB</v>
          </cell>
          <cell r="FH605" t="str">
            <v>RB</v>
          </cell>
          <cell r="GP605" t="str">
            <v>RB</v>
          </cell>
          <cell r="GR605" t="str">
            <v>RB</v>
          </cell>
          <cell r="GS605" t="str">
            <v>RB</v>
          </cell>
          <cell r="GT605" t="str">
            <v>RB</v>
          </cell>
          <cell r="GU605" t="str">
            <v>RB</v>
          </cell>
          <cell r="GZ605" t="str">
            <v>RB</v>
          </cell>
          <cell r="HB605" t="str">
            <v>RB</v>
          </cell>
          <cell r="HY605" t="str">
            <v>RB</v>
          </cell>
          <cell r="II605" t="str">
            <v>*</v>
          </cell>
        </row>
        <row r="606">
          <cell r="C606" t="str">
            <v>亜種エゾコゲラ</v>
          </cell>
          <cell r="D606" t="str">
            <v>Dendrocopos kizuki ijimae</v>
          </cell>
          <cell r="E606" t="str">
            <v>キツツキ</v>
          </cell>
          <cell r="F606" t="str">
            <v>キツツキ</v>
          </cell>
          <cell r="G606" t="str">
            <v>Piciformes</v>
          </cell>
          <cell r="H606" t="str">
            <v>Picidae</v>
          </cell>
          <cell r="I606">
            <v>27</v>
          </cell>
          <cell r="J606">
            <v>54</v>
          </cell>
          <cell r="K606">
            <v>275427</v>
          </cell>
          <cell r="L606" t="str">
            <v>△</v>
          </cell>
          <cell r="N606" t="str">
            <v/>
          </cell>
          <cell r="P606" t="str">
            <v>*</v>
          </cell>
          <cell r="Q606" t="str">
            <v>RB</v>
          </cell>
          <cell r="AN606" t="str">
            <v>RB</v>
          </cell>
          <cell r="II606" t="str">
            <v>*</v>
          </cell>
        </row>
        <row r="607">
          <cell r="C607" t="str">
            <v>亜種コゲラ</v>
          </cell>
          <cell r="D607" t="str">
            <v>Dendrocopos kizuki seebohmi</v>
          </cell>
          <cell r="E607" t="str">
            <v>キツツキ</v>
          </cell>
          <cell r="F607" t="str">
            <v>キツツキ</v>
          </cell>
          <cell r="G607" t="str">
            <v>Piciformes</v>
          </cell>
          <cell r="H607" t="str">
            <v>Picidae</v>
          </cell>
          <cell r="I607">
            <v>27</v>
          </cell>
          <cell r="J607">
            <v>54</v>
          </cell>
          <cell r="K607">
            <v>275428</v>
          </cell>
          <cell r="L607" t="str">
            <v>△</v>
          </cell>
          <cell r="N607" t="str">
            <v/>
          </cell>
          <cell r="P607" t="str">
            <v>*</v>
          </cell>
          <cell r="AW607" t="str">
            <v>RB(滋賀,福井,京都以東)</v>
          </cell>
          <cell r="CQ607" t="str">
            <v>AV</v>
          </cell>
          <cell r="II607" t="str">
            <v>*</v>
          </cell>
        </row>
        <row r="608">
          <cell r="C608" t="str">
            <v>亜種ミヤケコゲラ</v>
          </cell>
          <cell r="D608" t="str">
            <v>Dendrocopos kizuki matsudairai</v>
          </cell>
          <cell r="E608" t="str">
            <v>キツツキ</v>
          </cell>
          <cell r="F608" t="str">
            <v>キツツキ</v>
          </cell>
          <cell r="G608" t="str">
            <v>Piciformes</v>
          </cell>
          <cell r="H608" t="str">
            <v>Picidae</v>
          </cell>
          <cell r="I608">
            <v>27</v>
          </cell>
          <cell r="J608">
            <v>54</v>
          </cell>
          <cell r="K608">
            <v>275429</v>
          </cell>
          <cell r="L608" t="str">
            <v>△</v>
          </cell>
          <cell r="N608" t="str">
            <v/>
          </cell>
          <cell r="P608" t="str">
            <v>*</v>
          </cell>
          <cell r="ES608" t="str">
            <v>RB</v>
          </cell>
          <cell r="EX608" t="str">
            <v>RB</v>
          </cell>
          <cell r="FC608" t="str">
            <v>RB</v>
          </cell>
          <cell r="FE608" t="str">
            <v>RB</v>
          </cell>
          <cell r="FH608" t="str">
            <v>RB</v>
          </cell>
          <cell r="II608" t="str">
            <v>*</v>
          </cell>
        </row>
        <row r="609">
          <cell r="C609" t="str">
            <v>亜種シコクコゲラ</v>
          </cell>
          <cell r="D609" t="str">
            <v>Dendrocopos kizuki shikokuensis</v>
          </cell>
          <cell r="E609" t="str">
            <v>キツツキ</v>
          </cell>
          <cell r="F609" t="str">
            <v>キツツキ</v>
          </cell>
          <cell r="G609" t="str">
            <v>Piciformes</v>
          </cell>
          <cell r="H609" t="str">
            <v>Picidae</v>
          </cell>
          <cell r="I609">
            <v>27</v>
          </cell>
          <cell r="J609">
            <v>54</v>
          </cell>
          <cell r="K609">
            <v>275430</v>
          </cell>
          <cell r="L609" t="str">
            <v>△</v>
          </cell>
          <cell r="N609" t="str">
            <v/>
          </cell>
          <cell r="P609" t="str">
            <v>*</v>
          </cell>
          <cell r="BY609" t="str">
            <v>RB</v>
          </cell>
          <cell r="CB609" t="str">
            <v>RB</v>
          </cell>
          <cell r="CD609" t="str">
            <v>RB</v>
          </cell>
          <cell r="CE609" t="str">
            <v>RB</v>
          </cell>
          <cell r="DJ609" t="str">
            <v>RB</v>
          </cell>
          <cell r="II609" t="str">
            <v>*</v>
          </cell>
        </row>
        <row r="610">
          <cell r="C610" t="str">
            <v>亜種ツシマコゲラ</v>
          </cell>
          <cell r="D610" t="str">
            <v>Dendrocopos kizuki kotataki</v>
          </cell>
          <cell r="E610" t="str">
            <v>キツツキ</v>
          </cell>
          <cell r="F610" t="str">
            <v>キツツキ</v>
          </cell>
          <cell r="G610" t="str">
            <v>Piciformes</v>
          </cell>
          <cell r="H610" t="str">
            <v>Picidae</v>
          </cell>
          <cell r="I610">
            <v>27</v>
          </cell>
          <cell r="J610">
            <v>54</v>
          </cell>
          <cell r="K610">
            <v>275431</v>
          </cell>
          <cell r="L610" t="str">
            <v>△</v>
          </cell>
          <cell r="N610" t="str">
            <v/>
          </cell>
          <cell r="P610" t="str">
            <v>*</v>
          </cell>
          <cell r="CY610" t="str">
            <v>RB</v>
          </cell>
          <cell r="DY610" t="str">
            <v>RB</v>
          </cell>
          <cell r="II610" t="str">
            <v>*</v>
          </cell>
        </row>
        <row r="611">
          <cell r="C611" t="str">
            <v>亜種キュウシュウコゲラ</v>
          </cell>
          <cell r="D611" t="str">
            <v>Dendrocopos kizuki kizuki</v>
          </cell>
          <cell r="E611" t="str">
            <v>キツツキ</v>
          </cell>
          <cell r="F611" t="str">
            <v>キツツキ</v>
          </cell>
          <cell r="G611" t="str">
            <v>Piciformes</v>
          </cell>
          <cell r="H611" t="str">
            <v>Picidae</v>
          </cell>
          <cell r="I611">
            <v>27</v>
          </cell>
          <cell r="J611">
            <v>54</v>
          </cell>
          <cell r="K611">
            <v>275432</v>
          </cell>
          <cell r="L611" t="str">
            <v>△</v>
          </cell>
          <cell r="N611" t="str">
            <v/>
          </cell>
          <cell r="P611" t="str">
            <v>*</v>
          </cell>
          <cell r="DP611" t="str">
            <v>RB</v>
          </cell>
          <cell r="II611" t="str">
            <v>*</v>
          </cell>
        </row>
        <row r="612">
          <cell r="C612" t="str">
            <v>亜種アマミコゲラ</v>
          </cell>
          <cell r="D612" t="str">
            <v>Dendrocopos kizuki amamii</v>
          </cell>
          <cell r="E612" t="str">
            <v>キツツキ</v>
          </cell>
          <cell r="F612" t="str">
            <v>キツツキ</v>
          </cell>
          <cell r="G612" t="str">
            <v>Piciformes</v>
          </cell>
          <cell r="H612" t="str">
            <v>Picidae</v>
          </cell>
          <cell r="I612">
            <v>27</v>
          </cell>
          <cell r="J612">
            <v>54</v>
          </cell>
          <cell r="K612">
            <v>275433</v>
          </cell>
          <cell r="L612" t="str">
            <v>△</v>
          </cell>
          <cell r="N612" t="str">
            <v/>
          </cell>
          <cell r="P612" t="str">
            <v>*</v>
          </cell>
          <cell r="GP612" t="str">
            <v>RB</v>
          </cell>
          <cell r="GR612" t="str">
            <v>RB</v>
          </cell>
          <cell r="GS612" t="str">
            <v>RB</v>
          </cell>
          <cell r="GT612" t="str">
            <v>RB</v>
          </cell>
          <cell r="GU612" t="str">
            <v>RB</v>
          </cell>
          <cell r="II612" t="str">
            <v>*</v>
          </cell>
        </row>
        <row r="613">
          <cell r="C613" t="str">
            <v>亜種リュウキュウコゲラ</v>
          </cell>
          <cell r="D613" t="str">
            <v>Dendrocopos kizuki nigrescens</v>
          </cell>
          <cell r="E613" t="str">
            <v>キツツキ</v>
          </cell>
          <cell r="F613" t="str">
            <v>キツツキ</v>
          </cell>
          <cell r="G613" t="str">
            <v>Piciformes</v>
          </cell>
          <cell r="H613" t="str">
            <v>Picidae</v>
          </cell>
          <cell r="I613">
            <v>27</v>
          </cell>
          <cell r="J613">
            <v>54</v>
          </cell>
          <cell r="K613">
            <v>275434</v>
          </cell>
          <cell r="L613" t="str">
            <v>△</v>
          </cell>
          <cell r="N613" t="str">
            <v/>
          </cell>
          <cell r="P613" t="str">
            <v>*</v>
          </cell>
          <cell r="GZ613" t="str">
            <v>RB</v>
          </cell>
          <cell r="HB613" t="str">
            <v>RB</v>
          </cell>
          <cell r="II613" t="str">
            <v>*</v>
          </cell>
        </row>
        <row r="614">
          <cell r="C614" t="str">
            <v>亜種オリイコゲラ</v>
          </cell>
          <cell r="D614" t="str">
            <v>Dendrocopos kizuki orii</v>
          </cell>
          <cell r="E614" t="str">
            <v>キツツキ</v>
          </cell>
          <cell r="F614" t="str">
            <v>キツツキ</v>
          </cell>
          <cell r="G614" t="str">
            <v>Piciformes</v>
          </cell>
          <cell r="H614" t="str">
            <v>Picidae</v>
          </cell>
          <cell r="I614">
            <v>27</v>
          </cell>
          <cell r="J614">
            <v>54</v>
          </cell>
          <cell r="K614">
            <v>275435</v>
          </cell>
          <cell r="L614" t="str">
            <v>△</v>
          </cell>
          <cell r="N614" t="str">
            <v/>
          </cell>
          <cell r="P614" t="str">
            <v>*</v>
          </cell>
          <cell r="HY614" t="str">
            <v>RB</v>
          </cell>
          <cell r="II614" t="str">
            <v>*</v>
          </cell>
        </row>
        <row r="615">
          <cell r="C615" t="str">
            <v>ミユビゲラ</v>
          </cell>
          <cell r="D615" t="str">
            <v>Picoides tridactylus</v>
          </cell>
          <cell r="E615" t="str">
            <v>キツツキ</v>
          </cell>
          <cell r="F615" t="str">
            <v>キツツキ</v>
          </cell>
          <cell r="G615" t="str">
            <v>Piciformes</v>
          </cell>
          <cell r="H615" t="str">
            <v>Picidae</v>
          </cell>
          <cell r="I615">
            <v>27</v>
          </cell>
          <cell r="J615">
            <v>54</v>
          </cell>
          <cell r="K615">
            <v>275436</v>
          </cell>
          <cell r="N615" t="str">
            <v>森林</v>
          </cell>
          <cell r="P615" t="str">
            <v>*</v>
          </cell>
          <cell r="Q615" t="str">
            <v>RB</v>
          </cell>
          <cell r="II615" t="str">
            <v>*</v>
          </cell>
        </row>
        <row r="616">
          <cell r="C616" t="str">
            <v>亜種ミユビゲラ</v>
          </cell>
          <cell r="D616" t="str">
            <v>Picoides tridactylus inouyei</v>
          </cell>
          <cell r="E616" t="str">
            <v>キツツキ</v>
          </cell>
          <cell r="F616" t="str">
            <v>キツツキ</v>
          </cell>
          <cell r="G616" t="str">
            <v>Piciformes</v>
          </cell>
          <cell r="H616" t="str">
            <v>Picidae</v>
          </cell>
          <cell r="I616">
            <v>27</v>
          </cell>
          <cell r="J616">
            <v>54</v>
          </cell>
          <cell r="K616">
            <v>275437</v>
          </cell>
          <cell r="L616" t="str">
            <v>△</v>
          </cell>
          <cell r="N616" t="str">
            <v/>
          </cell>
          <cell r="P616" t="str">
            <v>*</v>
          </cell>
          <cell r="Q616" t="str">
            <v>RB</v>
          </cell>
          <cell r="II616" t="str">
            <v>*</v>
          </cell>
        </row>
        <row r="617">
          <cell r="C617" t="str">
            <v>ズグロヤイロチョウ</v>
          </cell>
          <cell r="D617" t="str">
            <v>Pitta sordida</v>
          </cell>
          <cell r="E617" t="str">
            <v>スズメ</v>
          </cell>
          <cell r="F617" t="str">
            <v>ヤイロチョウ</v>
          </cell>
          <cell r="G617" t="str">
            <v>Passeriformes</v>
          </cell>
          <cell r="H617" t="str">
            <v>Pittidae</v>
          </cell>
          <cell r="I617">
            <v>28</v>
          </cell>
          <cell r="J617">
            <v>55</v>
          </cell>
          <cell r="K617">
            <v>285501</v>
          </cell>
          <cell r="N617" t="str">
            <v/>
          </cell>
          <cell r="P617" t="str">
            <v>*</v>
          </cell>
          <cell r="HR617" t="str">
            <v>AV(1984/6)</v>
          </cell>
          <cell r="II617" t="str">
            <v>*</v>
          </cell>
        </row>
        <row r="618">
          <cell r="C618" t="str">
            <v>亜種ズグロヤイロチョウ</v>
          </cell>
          <cell r="D618" t="str">
            <v>Pitta sordida cucullata</v>
          </cell>
          <cell r="E618" t="str">
            <v>スズメ</v>
          </cell>
          <cell r="F618" t="str">
            <v>ヤイロチョウ</v>
          </cell>
          <cell r="G618" t="str">
            <v>Passeriformes</v>
          </cell>
          <cell r="H618" t="str">
            <v>Pittidae</v>
          </cell>
          <cell r="I618">
            <v>28</v>
          </cell>
          <cell r="J618">
            <v>55</v>
          </cell>
          <cell r="K618">
            <v>285502</v>
          </cell>
          <cell r="L618" t="str">
            <v>△</v>
          </cell>
          <cell r="N618" t="str">
            <v/>
          </cell>
          <cell r="P618" t="str">
            <v>*</v>
          </cell>
          <cell r="HR618" t="str">
            <v>AV(1984/6)</v>
          </cell>
          <cell r="II618" t="str">
            <v>*</v>
          </cell>
        </row>
        <row r="619">
          <cell r="C619" t="str">
            <v>ヤイロチョウ</v>
          </cell>
          <cell r="D619" t="str">
            <v>Pitta brachyura</v>
          </cell>
          <cell r="E619" t="str">
            <v>スズメ</v>
          </cell>
          <cell r="F619" t="str">
            <v>ヤイロチョウ</v>
          </cell>
          <cell r="G619" t="str">
            <v>Passeriformes</v>
          </cell>
          <cell r="H619" t="str">
            <v>Pittidae</v>
          </cell>
          <cell r="I619">
            <v>28</v>
          </cell>
          <cell r="J619">
            <v>55</v>
          </cell>
          <cell r="K619">
            <v>285503</v>
          </cell>
          <cell r="N619" t="str">
            <v>森林</v>
          </cell>
          <cell r="O619" t="str">
            <v>迷鳥/不規則的旅鳥/夏鳥</v>
          </cell>
          <cell r="P619" t="str">
            <v>*</v>
          </cell>
          <cell r="Q619" t="str">
            <v>AV</v>
          </cell>
          <cell r="AY619" t="str">
            <v>IV</v>
          </cell>
          <cell r="AZ619" t="str">
            <v>IV</v>
          </cell>
          <cell r="BE619" t="str">
            <v>AV</v>
          </cell>
          <cell r="BS619" t="str">
            <v>MB</v>
          </cell>
          <cell r="BT619" t="str">
            <v>MB</v>
          </cell>
          <cell r="CB619" t="str">
            <v>MB</v>
          </cell>
          <cell r="CE619" t="str">
            <v>MB</v>
          </cell>
          <cell r="CH619" t="str">
            <v>MB</v>
          </cell>
          <cell r="CT619" t="str">
            <v>IV</v>
          </cell>
          <cell r="CY619" t="str">
            <v>IV</v>
          </cell>
          <cell r="DJ619" t="str">
            <v>MB</v>
          </cell>
          <cell r="DP619" t="str">
            <v>MB</v>
          </cell>
          <cell r="DY619" t="str">
            <v>PV</v>
          </cell>
          <cell r="ES619" t="str">
            <v>PV</v>
          </cell>
          <cell r="GF619" t="str">
            <v>PV</v>
          </cell>
          <cell r="GZ619" t="str">
            <v>PV</v>
          </cell>
          <cell r="II619" t="str">
            <v>*</v>
          </cell>
        </row>
        <row r="620">
          <cell r="C620" t="str">
            <v>亜種ヤイロチョウ</v>
          </cell>
          <cell r="D620" t="str">
            <v>Pitta brachyura nympha</v>
          </cell>
          <cell r="E620" t="str">
            <v>スズメ</v>
          </cell>
          <cell r="F620" t="str">
            <v>ヤイロチョウ</v>
          </cell>
          <cell r="G620" t="str">
            <v>Passeriformes</v>
          </cell>
          <cell r="H620" t="str">
            <v>Pittidae</v>
          </cell>
          <cell r="I620">
            <v>28</v>
          </cell>
          <cell r="J620">
            <v>55</v>
          </cell>
          <cell r="K620">
            <v>285504</v>
          </cell>
          <cell r="L620" t="str">
            <v>△</v>
          </cell>
          <cell r="N620" t="str">
            <v/>
          </cell>
          <cell r="P620" t="str">
            <v>*</v>
          </cell>
          <cell r="Q620" t="str">
            <v>AV</v>
          </cell>
          <cell r="AY620" t="str">
            <v>IV</v>
          </cell>
          <cell r="AZ620" t="str">
            <v>IV</v>
          </cell>
          <cell r="BE620" t="str">
            <v>AV</v>
          </cell>
          <cell r="BS620" t="str">
            <v>MB</v>
          </cell>
          <cell r="BT620" t="str">
            <v>MB</v>
          </cell>
          <cell r="CB620" t="str">
            <v>MB</v>
          </cell>
          <cell r="CE620" t="str">
            <v>MB</v>
          </cell>
          <cell r="CH620" t="str">
            <v>MB</v>
          </cell>
          <cell r="CT620" t="str">
            <v>IV</v>
          </cell>
          <cell r="CY620" t="str">
            <v>IV</v>
          </cell>
          <cell r="DJ620" t="str">
            <v>MB</v>
          </cell>
          <cell r="DP620" t="str">
            <v>MB</v>
          </cell>
          <cell r="DY620" t="str">
            <v>PV</v>
          </cell>
          <cell r="ES620" t="str">
            <v>PV</v>
          </cell>
          <cell r="GF620" t="str">
            <v>PV</v>
          </cell>
          <cell r="GZ620" t="str">
            <v>PV</v>
          </cell>
          <cell r="II620" t="str">
            <v>*</v>
          </cell>
        </row>
        <row r="621">
          <cell r="C621" t="str">
            <v>クビワコウテンシ</v>
          </cell>
          <cell r="D621" t="str">
            <v>Melanocorypha bimaculata</v>
          </cell>
          <cell r="E621" t="str">
            <v>スズメ</v>
          </cell>
          <cell r="F621" t="str">
            <v>ヒバリ</v>
          </cell>
          <cell r="G621" t="str">
            <v>Passeriformes</v>
          </cell>
          <cell r="H621" t="str">
            <v>Alaudidae</v>
          </cell>
          <cell r="I621">
            <v>28</v>
          </cell>
          <cell r="J621">
            <v>56</v>
          </cell>
          <cell r="K621">
            <v>285601</v>
          </cell>
          <cell r="N621" t="str">
            <v/>
          </cell>
          <cell r="P621" t="str">
            <v>*</v>
          </cell>
          <cell r="FH621" t="str">
            <v>AV</v>
          </cell>
          <cell r="GZ621" t="str">
            <v>AV</v>
          </cell>
          <cell r="HZ621" t="str">
            <v>AV</v>
          </cell>
          <cell r="II621" t="str">
            <v>*</v>
          </cell>
        </row>
        <row r="622">
          <cell r="C622" t="str">
            <v>亜種クビワコウテンシ</v>
          </cell>
          <cell r="D622" t="str">
            <v>Melanocorypha bimaculata torquata</v>
          </cell>
          <cell r="E622" t="str">
            <v>スズメ</v>
          </cell>
          <cell r="F622" t="str">
            <v>ヒバリ</v>
          </cell>
          <cell r="G622" t="str">
            <v>Passeriformes</v>
          </cell>
          <cell r="H622" t="str">
            <v>Alaudidae</v>
          </cell>
          <cell r="I622">
            <v>28</v>
          </cell>
          <cell r="J622">
            <v>56</v>
          </cell>
          <cell r="K622">
            <v>285602</v>
          </cell>
          <cell r="L622" t="str">
            <v>△</v>
          </cell>
          <cell r="N622" t="str">
            <v/>
          </cell>
          <cell r="P622" t="str">
            <v>*</v>
          </cell>
          <cell r="FH622" t="str">
            <v>AV</v>
          </cell>
          <cell r="GZ622" t="str">
            <v>AV</v>
          </cell>
          <cell r="HZ622" t="str">
            <v>AV</v>
          </cell>
          <cell r="II622" t="str">
            <v>*</v>
          </cell>
        </row>
        <row r="623">
          <cell r="C623" t="str">
            <v>ヒメコウテンシ</v>
          </cell>
          <cell r="D623" t="str">
            <v>Calandrella cinerea</v>
          </cell>
          <cell r="E623" t="str">
            <v>スズメ</v>
          </cell>
          <cell r="F623" t="str">
            <v>ヒバリ</v>
          </cell>
          <cell r="G623" t="str">
            <v>Passeriformes</v>
          </cell>
          <cell r="H623" t="str">
            <v>Alaudidae</v>
          </cell>
          <cell r="I623">
            <v>28</v>
          </cell>
          <cell r="J623">
            <v>56</v>
          </cell>
          <cell r="K623">
            <v>285603</v>
          </cell>
          <cell r="N623" t="str">
            <v/>
          </cell>
          <cell r="P623" t="str">
            <v>*</v>
          </cell>
          <cell r="Q623" t="str">
            <v>AV</v>
          </cell>
          <cell r="BF623" t="str">
            <v>AV</v>
          </cell>
          <cell r="BL623" t="str">
            <v>AV</v>
          </cell>
          <cell r="BM623" t="str">
            <v>AV</v>
          </cell>
          <cell r="BN623" t="str">
            <v>AV</v>
          </cell>
          <cell r="BO623" t="str">
            <v>AV</v>
          </cell>
          <cell r="BQ623" t="str">
            <v>AV</v>
          </cell>
          <cell r="BT623" t="str">
            <v>AV</v>
          </cell>
          <cell r="CA623" t="str">
            <v>AV</v>
          </cell>
          <cell r="CF623" t="str">
            <v>AV</v>
          </cell>
          <cell r="CI623" t="str">
            <v>AV</v>
          </cell>
          <cell r="CQ623" t="str">
            <v>AV</v>
          </cell>
          <cell r="DL623" t="str">
            <v>AV</v>
          </cell>
          <cell r="DV623" t="str">
            <v>AV</v>
          </cell>
          <cell r="DX623" t="str">
            <v>AV</v>
          </cell>
          <cell r="FJ623" t="str">
            <v>AV</v>
          </cell>
          <cell r="GB623" t="str">
            <v>AV</v>
          </cell>
          <cell r="GF623" t="str">
            <v>AV</v>
          </cell>
          <cell r="GP623" t="str">
            <v>AV</v>
          </cell>
          <cell r="GZ623" t="str">
            <v>AV</v>
          </cell>
          <cell r="II623" t="str">
            <v>*</v>
          </cell>
        </row>
        <row r="624">
          <cell r="C624" t="str">
            <v>亜種ヒメコウテンシ</v>
          </cell>
          <cell r="D624" t="str">
            <v>Calandrella cinerea logipennis</v>
          </cell>
          <cell r="E624" t="str">
            <v>スズメ</v>
          </cell>
          <cell r="F624" t="str">
            <v>ヒバリ</v>
          </cell>
          <cell r="G624" t="str">
            <v>Passeriformes</v>
          </cell>
          <cell r="H624" t="str">
            <v>Alaudidae</v>
          </cell>
          <cell r="I624">
            <v>28</v>
          </cell>
          <cell r="J624">
            <v>56</v>
          </cell>
          <cell r="K624">
            <v>285604</v>
          </cell>
          <cell r="L624" t="str">
            <v>△</v>
          </cell>
          <cell r="N624" t="str">
            <v/>
          </cell>
          <cell r="P624" t="str">
            <v>*</v>
          </cell>
          <cell r="Q624" t="str">
            <v>AV</v>
          </cell>
          <cell r="BF624" t="str">
            <v>AV</v>
          </cell>
          <cell r="BL624" t="str">
            <v>AV</v>
          </cell>
          <cell r="BM624" t="str">
            <v>AV</v>
          </cell>
          <cell r="BN624" t="str">
            <v>AV</v>
          </cell>
          <cell r="BO624" t="str">
            <v>AV</v>
          </cell>
          <cell r="BQ624" t="str">
            <v>AV</v>
          </cell>
          <cell r="BT624" t="str">
            <v>AV</v>
          </cell>
          <cell r="CA624" t="str">
            <v>AV</v>
          </cell>
          <cell r="CF624" t="str">
            <v>AV</v>
          </cell>
          <cell r="CI624" t="str">
            <v>AV</v>
          </cell>
          <cell r="CQ624" t="str">
            <v>AV</v>
          </cell>
          <cell r="DL624" t="str">
            <v>AV</v>
          </cell>
          <cell r="DV624" t="str">
            <v>AV</v>
          </cell>
          <cell r="DX624" t="str">
            <v>AV</v>
          </cell>
          <cell r="FJ624" t="str">
            <v>AV</v>
          </cell>
          <cell r="GB624" t="str">
            <v>AV</v>
          </cell>
          <cell r="GF624" t="str">
            <v>AV</v>
          </cell>
          <cell r="GP624" t="str">
            <v>AV</v>
          </cell>
          <cell r="GZ624" t="str">
            <v>AV</v>
          </cell>
          <cell r="II624" t="str">
            <v>*</v>
          </cell>
        </row>
        <row r="625">
          <cell r="C625" t="str">
            <v>コヒバリ</v>
          </cell>
          <cell r="D625" t="str">
            <v>Calandrella cheleensis</v>
          </cell>
          <cell r="E625" t="str">
            <v>スズメ</v>
          </cell>
          <cell r="F625" t="str">
            <v>ヒバリ</v>
          </cell>
          <cell r="G625" t="str">
            <v>Passeriformes</v>
          </cell>
          <cell r="H625" t="str">
            <v>Alaudidae</v>
          </cell>
          <cell r="I625">
            <v>28</v>
          </cell>
          <cell r="J625">
            <v>56</v>
          </cell>
          <cell r="K625">
            <v>285605</v>
          </cell>
          <cell r="N625" t="str">
            <v/>
          </cell>
          <cell r="P625" t="str">
            <v>*</v>
          </cell>
          <cell r="Q625" t="str">
            <v>AV</v>
          </cell>
          <cell r="BG625" t="str">
            <v>AV</v>
          </cell>
          <cell r="BL625" t="str">
            <v>AV</v>
          </cell>
          <cell r="BM625" t="str">
            <v>AV</v>
          </cell>
          <cell r="BO625" t="str">
            <v>AV</v>
          </cell>
          <cell r="BP625" t="str">
            <v>AV</v>
          </cell>
          <cell r="BV625" t="str">
            <v>AV</v>
          </cell>
          <cell r="BX625" t="str">
            <v>AV</v>
          </cell>
          <cell r="CC625" t="str">
            <v>AV</v>
          </cell>
          <cell r="CF625" t="str">
            <v>AV</v>
          </cell>
          <cell r="CI625" t="str">
            <v>AV</v>
          </cell>
          <cell r="DK625" t="str">
            <v>AV</v>
          </cell>
          <cell r="DL625" t="str">
            <v>AV</v>
          </cell>
          <cell r="DS625" t="str">
            <v>AV</v>
          </cell>
          <cell r="DX625" t="str">
            <v>AV</v>
          </cell>
          <cell r="GZ625" t="str">
            <v>AV</v>
          </cell>
          <cell r="II625" t="str">
            <v>*</v>
          </cell>
        </row>
        <row r="626">
          <cell r="C626" t="str">
            <v>亜種コヒバリ</v>
          </cell>
          <cell r="D626" t="str">
            <v>Calandrella cheleensis cheleensis</v>
          </cell>
          <cell r="E626" t="str">
            <v>スズメ</v>
          </cell>
          <cell r="F626" t="str">
            <v>ヒバリ</v>
          </cell>
          <cell r="G626" t="str">
            <v>Passeriformes</v>
          </cell>
          <cell r="H626" t="str">
            <v>Alaudidae</v>
          </cell>
          <cell r="I626">
            <v>28</v>
          </cell>
          <cell r="J626">
            <v>56</v>
          </cell>
          <cell r="K626">
            <v>285606</v>
          </cell>
          <cell r="L626" t="str">
            <v>△</v>
          </cell>
          <cell r="N626" t="str">
            <v/>
          </cell>
          <cell r="P626" t="str">
            <v>*</v>
          </cell>
          <cell r="Q626" t="str">
            <v>AV</v>
          </cell>
          <cell r="BG626" t="str">
            <v>AV</v>
          </cell>
          <cell r="BL626" t="str">
            <v>AV</v>
          </cell>
          <cell r="BM626" t="str">
            <v>AV</v>
          </cell>
          <cell r="BO626" t="str">
            <v>AV</v>
          </cell>
          <cell r="BP626" t="str">
            <v>AV</v>
          </cell>
          <cell r="BV626" t="str">
            <v>AV</v>
          </cell>
          <cell r="BX626" t="str">
            <v>AV</v>
          </cell>
          <cell r="CC626" t="str">
            <v>AV</v>
          </cell>
          <cell r="CF626" t="str">
            <v>AV</v>
          </cell>
          <cell r="CI626" t="str">
            <v>AV</v>
          </cell>
          <cell r="DK626" t="str">
            <v>AV</v>
          </cell>
          <cell r="DL626" t="str">
            <v>AV</v>
          </cell>
          <cell r="DS626" t="str">
            <v>AV</v>
          </cell>
          <cell r="DX626" t="str">
            <v>AV</v>
          </cell>
          <cell r="GZ626" t="str">
            <v>AV</v>
          </cell>
          <cell r="II626" t="str">
            <v>*</v>
          </cell>
        </row>
        <row r="627">
          <cell r="C627" t="str">
            <v>ヒバリ</v>
          </cell>
          <cell r="D627" t="str">
            <v>Alauda arvensis</v>
          </cell>
          <cell r="E627" t="str">
            <v>スズメ</v>
          </cell>
          <cell r="F627" t="str">
            <v>ヒバリ</v>
          </cell>
          <cell r="G627" t="str">
            <v>Passeriformes</v>
          </cell>
          <cell r="H627" t="str">
            <v>Alaudidae</v>
          </cell>
          <cell r="I627">
            <v>28</v>
          </cell>
          <cell r="J627">
            <v>56</v>
          </cell>
          <cell r="K627">
            <v>285607</v>
          </cell>
          <cell r="N627" t="str">
            <v>草地</v>
          </cell>
          <cell r="O627" t="str">
            <v>留鳥</v>
          </cell>
          <cell r="P627" t="str">
            <v>*</v>
          </cell>
          <cell r="Q627" t="str">
            <v>MB,PV</v>
          </cell>
          <cell r="AN627" t="str">
            <v>MB,PV</v>
          </cell>
          <cell r="AW627" t="str">
            <v>RB,WV</v>
          </cell>
          <cell r="CQ627" t="str">
            <v>RB</v>
          </cell>
          <cell r="DJ627" t="str">
            <v>RB,IV</v>
          </cell>
          <cell r="DP627" t="str">
            <v>RB,IV</v>
          </cell>
          <cell r="DY627" t="str">
            <v>WV</v>
          </cell>
          <cell r="EA627" t="str">
            <v>RB</v>
          </cell>
          <cell r="ES627" t="str">
            <v>IV</v>
          </cell>
          <cell r="ET627" t="str">
            <v>IV</v>
          </cell>
          <cell r="FH627" t="str">
            <v>IV</v>
          </cell>
          <cell r="GF627" t="str">
            <v>IV</v>
          </cell>
          <cell r="GO627" t="str">
            <v>IV</v>
          </cell>
          <cell r="GX627" t="str">
            <v>IV</v>
          </cell>
          <cell r="II627" t="str">
            <v>*</v>
          </cell>
        </row>
        <row r="628">
          <cell r="C628" t="str">
            <v>亜種オオヒバリ</v>
          </cell>
          <cell r="D628" t="str">
            <v>Alauda arvensis pekinensis</v>
          </cell>
          <cell r="E628" t="str">
            <v>スズメ</v>
          </cell>
          <cell r="F628" t="str">
            <v>ヒバリ</v>
          </cell>
          <cell r="G628" t="str">
            <v>Passeriformes</v>
          </cell>
          <cell r="H628" t="str">
            <v>Alaudidae</v>
          </cell>
          <cell r="I628">
            <v>28</v>
          </cell>
          <cell r="J628">
            <v>56</v>
          </cell>
          <cell r="K628">
            <v>285608</v>
          </cell>
          <cell r="L628" t="str">
            <v>△</v>
          </cell>
          <cell r="N628" t="str">
            <v/>
          </cell>
          <cell r="P628" t="str">
            <v>*</v>
          </cell>
          <cell r="Q628" t="str">
            <v>PV</v>
          </cell>
          <cell r="AN628" t="str">
            <v>PV</v>
          </cell>
          <cell r="AW628" t="str">
            <v>WV</v>
          </cell>
          <cell r="DJ628" t="str">
            <v>IV</v>
          </cell>
          <cell r="DP628" t="str">
            <v>IV</v>
          </cell>
          <cell r="FH628" t="str">
            <v>IV</v>
          </cell>
          <cell r="II628" t="str">
            <v>*</v>
          </cell>
        </row>
        <row r="629">
          <cell r="C629" t="str">
            <v>亜種カラフトチュウヒバリ</v>
          </cell>
          <cell r="D629" t="str">
            <v>Alauda arvensis lonnbergi</v>
          </cell>
          <cell r="E629" t="str">
            <v>スズメ</v>
          </cell>
          <cell r="F629" t="str">
            <v>ヒバリ</v>
          </cell>
          <cell r="G629" t="str">
            <v>Passeriformes</v>
          </cell>
          <cell r="H629" t="str">
            <v>Alaudidae</v>
          </cell>
          <cell r="I629">
            <v>28</v>
          </cell>
          <cell r="J629">
            <v>56</v>
          </cell>
          <cell r="K629">
            <v>285609</v>
          </cell>
          <cell r="L629" t="str">
            <v>△</v>
          </cell>
          <cell r="N629" t="str">
            <v/>
          </cell>
          <cell r="P629" t="str">
            <v>*</v>
          </cell>
          <cell r="Q629" t="str">
            <v>PV</v>
          </cell>
          <cell r="AN629" t="str">
            <v>PV</v>
          </cell>
          <cell r="AW629" t="str">
            <v>WV</v>
          </cell>
          <cell r="DJ629" t="str">
            <v>IV</v>
          </cell>
          <cell r="DP629" t="str">
            <v>IV</v>
          </cell>
          <cell r="FH629" t="str">
            <v>IV</v>
          </cell>
          <cell r="II629" t="str">
            <v>*</v>
          </cell>
        </row>
        <row r="630">
          <cell r="C630" t="str">
            <v>亜種ヒバリ</v>
          </cell>
          <cell r="D630" t="str">
            <v>Alauda arvensis japonica</v>
          </cell>
          <cell r="E630" t="str">
            <v>スズメ</v>
          </cell>
          <cell r="F630" t="str">
            <v>ヒバリ</v>
          </cell>
          <cell r="G630" t="str">
            <v>Passeriformes</v>
          </cell>
          <cell r="H630" t="str">
            <v>Alaudidae</v>
          </cell>
          <cell r="I630">
            <v>28</v>
          </cell>
          <cell r="J630">
            <v>56</v>
          </cell>
          <cell r="K630">
            <v>285610</v>
          </cell>
          <cell r="L630" t="str">
            <v>△</v>
          </cell>
          <cell r="N630" t="str">
            <v/>
          </cell>
          <cell r="P630" t="str">
            <v>*</v>
          </cell>
          <cell r="Q630" t="str">
            <v>MB</v>
          </cell>
          <cell r="AN630" t="str">
            <v>MB</v>
          </cell>
          <cell r="AW630" t="str">
            <v>RB</v>
          </cell>
          <cell r="CQ630" t="str">
            <v>RB</v>
          </cell>
          <cell r="DJ630" t="str">
            <v>RB</v>
          </cell>
          <cell r="DP630" t="str">
            <v>RB</v>
          </cell>
          <cell r="DY630" t="str">
            <v>WV</v>
          </cell>
          <cell r="EA630" t="str">
            <v>RB</v>
          </cell>
          <cell r="ES630" t="str">
            <v>IV</v>
          </cell>
          <cell r="ET630" t="str">
            <v>IV</v>
          </cell>
          <cell r="GF630" t="str">
            <v>IV</v>
          </cell>
          <cell r="GO630" t="str">
            <v>IV</v>
          </cell>
          <cell r="GX630" t="str">
            <v>IV</v>
          </cell>
          <cell r="II630" t="str">
            <v>*</v>
          </cell>
        </row>
        <row r="631">
          <cell r="C631" t="str">
            <v>ハマヒバリ</v>
          </cell>
          <cell r="D631" t="str">
            <v>Eremophila alpestris</v>
          </cell>
          <cell r="E631" t="str">
            <v>スズメ</v>
          </cell>
          <cell r="F631" t="str">
            <v>ヒバリ</v>
          </cell>
          <cell r="G631" t="str">
            <v>Passeriformes</v>
          </cell>
          <cell r="H631" t="str">
            <v>Alaudidae</v>
          </cell>
          <cell r="I631">
            <v>28</v>
          </cell>
          <cell r="J631">
            <v>56</v>
          </cell>
          <cell r="K631">
            <v>285611</v>
          </cell>
          <cell r="N631" t="str">
            <v>草地</v>
          </cell>
          <cell r="P631" t="str">
            <v>*</v>
          </cell>
          <cell r="Q631" t="str">
            <v>WV</v>
          </cell>
          <cell r="AW631" t="str">
            <v>WV</v>
          </cell>
          <cell r="DY631" t="str">
            <v>WV</v>
          </cell>
          <cell r="GF631" t="str">
            <v>AV</v>
          </cell>
          <cell r="II631" t="str">
            <v>*</v>
          </cell>
        </row>
        <row r="632">
          <cell r="C632" t="str">
            <v>亜種ハマヒバリ</v>
          </cell>
          <cell r="D632" t="str">
            <v>Eremophila alpestris flava</v>
          </cell>
          <cell r="E632" t="str">
            <v>スズメ</v>
          </cell>
          <cell r="F632" t="str">
            <v>ヒバリ</v>
          </cell>
          <cell r="G632" t="str">
            <v>Passeriformes</v>
          </cell>
          <cell r="H632" t="str">
            <v>Alaudidae</v>
          </cell>
          <cell r="I632">
            <v>28</v>
          </cell>
          <cell r="J632">
            <v>56</v>
          </cell>
          <cell r="K632">
            <v>285612</v>
          </cell>
          <cell r="L632" t="str">
            <v>△</v>
          </cell>
          <cell r="N632" t="str">
            <v/>
          </cell>
          <cell r="P632" t="str">
            <v>*</v>
          </cell>
          <cell r="Q632" t="str">
            <v>WV</v>
          </cell>
          <cell r="AW632" t="str">
            <v>WV</v>
          </cell>
          <cell r="DY632" t="str">
            <v>WV</v>
          </cell>
          <cell r="GF632" t="str">
            <v>AV</v>
          </cell>
          <cell r="II632" t="str">
            <v>*</v>
          </cell>
        </row>
        <row r="633">
          <cell r="C633" t="str">
            <v>ショウドウツバメ</v>
          </cell>
          <cell r="D633" t="str">
            <v>Riparia riparia</v>
          </cell>
          <cell r="E633" t="str">
            <v>スズメ</v>
          </cell>
          <cell r="F633" t="str">
            <v>ツバメ</v>
          </cell>
          <cell r="G633" t="str">
            <v>Passeriformes</v>
          </cell>
          <cell r="H633" t="str">
            <v>Hirundinidae</v>
          </cell>
          <cell r="I633">
            <v>28</v>
          </cell>
          <cell r="J633">
            <v>57</v>
          </cell>
          <cell r="K633">
            <v>285701</v>
          </cell>
          <cell r="N633" t="str">
            <v>その他</v>
          </cell>
          <cell r="O633" t="str">
            <v>旅鳥/夏鳥</v>
          </cell>
          <cell r="P633" t="str">
            <v>*</v>
          </cell>
          <cell r="Q633" t="str">
            <v>MB</v>
          </cell>
          <cell r="AN633" t="str">
            <v>MB</v>
          </cell>
          <cell r="AW633" t="str">
            <v>PV</v>
          </cell>
          <cell r="BB633" t="str">
            <v>MB</v>
          </cell>
          <cell r="BF633" t="str">
            <v>MB</v>
          </cell>
          <cell r="CQ633" t="str">
            <v>PV</v>
          </cell>
          <cell r="DJ633" t="str">
            <v>PV</v>
          </cell>
          <cell r="DP633" t="str">
            <v>PV</v>
          </cell>
          <cell r="DY633" t="str">
            <v>PV</v>
          </cell>
          <cell r="EW633" t="str">
            <v>PV</v>
          </cell>
          <cell r="GO633" t="str">
            <v>PV</v>
          </cell>
          <cell r="GX633" t="str">
            <v>PV</v>
          </cell>
          <cell r="II633" t="str">
            <v>*</v>
          </cell>
        </row>
        <row r="634">
          <cell r="C634" t="str">
            <v>亜種ショウドウツバメ</v>
          </cell>
          <cell r="D634" t="str">
            <v>Riparia riparia ijimae</v>
          </cell>
          <cell r="E634" t="str">
            <v>スズメ</v>
          </cell>
          <cell r="F634" t="str">
            <v>ツバメ</v>
          </cell>
          <cell r="G634" t="str">
            <v>Passeriformes</v>
          </cell>
          <cell r="H634" t="str">
            <v>Hirundinidae</v>
          </cell>
          <cell r="I634">
            <v>28</v>
          </cell>
          <cell r="J634">
            <v>57</v>
          </cell>
          <cell r="K634">
            <v>285702</v>
          </cell>
          <cell r="L634" t="str">
            <v>△</v>
          </cell>
          <cell r="N634" t="str">
            <v/>
          </cell>
          <cell r="P634" t="str">
            <v>*</v>
          </cell>
          <cell r="Q634" t="str">
            <v>MB</v>
          </cell>
          <cell r="AN634" t="str">
            <v>MB</v>
          </cell>
          <cell r="AW634" t="str">
            <v>PV</v>
          </cell>
          <cell r="BB634" t="str">
            <v>MB</v>
          </cell>
          <cell r="BF634" t="str">
            <v>MB</v>
          </cell>
          <cell r="CQ634" t="str">
            <v>PV</v>
          </cell>
          <cell r="DJ634" t="str">
            <v>PV</v>
          </cell>
          <cell r="DP634" t="str">
            <v>PV</v>
          </cell>
          <cell r="DY634" t="str">
            <v>PV</v>
          </cell>
          <cell r="EW634" t="str">
            <v>PV</v>
          </cell>
          <cell r="GO634" t="str">
            <v>PV</v>
          </cell>
          <cell r="GX634" t="str">
            <v>PV</v>
          </cell>
          <cell r="II634" t="str">
            <v>*</v>
          </cell>
        </row>
        <row r="635">
          <cell r="C635" t="str">
            <v>ツバメ</v>
          </cell>
          <cell r="D635" t="str">
            <v>Hirundo rustica</v>
          </cell>
          <cell r="E635" t="str">
            <v>スズメ</v>
          </cell>
          <cell r="F635" t="str">
            <v>ツバメ</v>
          </cell>
          <cell r="G635" t="str">
            <v>Passeriformes</v>
          </cell>
          <cell r="H635" t="str">
            <v>Hirundinidae</v>
          </cell>
          <cell r="I635">
            <v>28</v>
          </cell>
          <cell r="J635">
            <v>57</v>
          </cell>
          <cell r="K635">
            <v>285703</v>
          </cell>
          <cell r="N635" t="str">
            <v>人里</v>
          </cell>
          <cell r="O635" t="str">
            <v>夏鳥/冬鳥</v>
          </cell>
          <cell r="P635" t="str">
            <v>*</v>
          </cell>
          <cell r="Q635" t="str">
            <v>MB</v>
          </cell>
          <cell r="AN635" t="str">
            <v>MB</v>
          </cell>
          <cell r="AW635" t="str">
            <v>MB,一部WV</v>
          </cell>
          <cell r="BB635" t="str">
            <v>IV</v>
          </cell>
          <cell r="CI635" t="str">
            <v>MB</v>
          </cell>
          <cell r="CQ635" t="str">
            <v>MB</v>
          </cell>
          <cell r="CY635" t="str">
            <v>MB</v>
          </cell>
          <cell r="DJ635" t="str">
            <v>MB</v>
          </cell>
          <cell r="DP635" t="str">
            <v>MB</v>
          </cell>
          <cell r="DR635" t="str">
            <v>IV</v>
          </cell>
          <cell r="DX635" t="str">
            <v>IV</v>
          </cell>
          <cell r="DY635" t="str">
            <v>IV</v>
          </cell>
          <cell r="EA635" t="str">
            <v>MB</v>
          </cell>
          <cell r="EF635" t="str">
            <v>IV</v>
          </cell>
          <cell r="ES635" t="str">
            <v>MB</v>
          </cell>
          <cell r="ET635" t="str">
            <v>MB</v>
          </cell>
          <cell r="EW635" t="str">
            <v>MB,IV</v>
          </cell>
          <cell r="FM635" t="str">
            <v>IV</v>
          </cell>
          <cell r="GA635" t="str">
            <v>IV</v>
          </cell>
          <cell r="GF635" t="str">
            <v>MB,IV</v>
          </cell>
          <cell r="GO635" t="str">
            <v>MB,PV</v>
          </cell>
          <cell r="GX635" t="str">
            <v>MB,PB,IV</v>
          </cell>
          <cell r="IE635" t="str">
            <v>WV</v>
          </cell>
          <cell r="II635" t="str">
            <v>*</v>
          </cell>
        </row>
        <row r="636">
          <cell r="C636" t="str">
            <v>亜種アカハラツバメ</v>
          </cell>
          <cell r="D636" t="str">
            <v>Hirundo rustica saturata</v>
          </cell>
          <cell r="E636" t="str">
            <v>スズメ</v>
          </cell>
          <cell r="F636" t="str">
            <v>ツバメ</v>
          </cell>
          <cell r="G636" t="str">
            <v>Passeriformes</v>
          </cell>
          <cell r="H636" t="str">
            <v>Hirundinidae</v>
          </cell>
          <cell r="I636">
            <v>28</v>
          </cell>
          <cell r="J636">
            <v>57</v>
          </cell>
          <cell r="K636">
            <v>285704</v>
          </cell>
          <cell r="L636" t="str">
            <v>△</v>
          </cell>
          <cell r="N636" t="str">
            <v/>
          </cell>
          <cell r="P636" t="str">
            <v>*</v>
          </cell>
          <cell r="BB636" t="str">
            <v>IV</v>
          </cell>
          <cell r="CI636" t="str">
            <v>MB</v>
          </cell>
          <cell r="DR636" t="str">
            <v>IV</v>
          </cell>
          <cell r="DX636" t="str">
            <v>IV</v>
          </cell>
          <cell r="EF636" t="str">
            <v>IV</v>
          </cell>
          <cell r="EW636" t="str">
            <v>IV</v>
          </cell>
          <cell r="GF636" t="str">
            <v>IV</v>
          </cell>
          <cell r="GX636" t="str">
            <v>IV</v>
          </cell>
          <cell r="II636" t="str">
            <v>*</v>
          </cell>
        </row>
        <row r="637">
          <cell r="C637" t="str">
            <v>亜種ツバメ</v>
          </cell>
          <cell r="D637" t="str">
            <v>Hirundo rustica gutturalis</v>
          </cell>
          <cell r="E637" t="str">
            <v>スズメ</v>
          </cell>
          <cell r="F637" t="str">
            <v>ツバメ</v>
          </cell>
          <cell r="G637" t="str">
            <v>Passeriformes</v>
          </cell>
          <cell r="H637" t="str">
            <v>Hirundinidae</v>
          </cell>
          <cell r="I637">
            <v>28</v>
          </cell>
          <cell r="J637">
            <v>57</v>
          </cell>
          <cell r="K637">
            <v>285705</v>
          </cell>
          <cell r="L637" t="str">
            <v>△</v>
          </cell>
          <cell r="N637" t="str">
            <v/>
          </cell>
          <cell r="P637" t="str">
            <v>*</v>
          </cell>
          <cell r="Q637" t="str">
            <v>MB</v>
          </cell>
          <cell r="AN637" t="str">
            <v>MB</v>
          </cell>
          <cell r="AW637" t="str">
            <v>MB,一部WV</v>
          </cell>
          <cell r="CQ637" t="str">
            <v>MB</v>
          </cell>
          <cell r="CY637" t="str">
            <v>MB</v>
          </cell>
          <cell r="DJ637" t="str">
            <v>MB</v>
          </cell>
          <cell r="DP637" t="str">
            <v>MB</v>
          </cell>
          <cell r="DY637" t="str">
            <v>IV</v>
          </cell>
          <cell r="EA637" t="str">
            <v>MB</v>
          </cell>
          <cell r="ES637" t="str">
            <v>MB</v>
          </cell>
          <cell r="ET637" t="str">
            <v>MB</v>
          </cell>
          <cell r="EW637" t="str">
            <v>MB</v>
          </cell>
          <cell r="FM637" t="str">
            <v>IV</v>
          </cell>
          <cell r="GA637" t="str">
            <v>IV</v>
          </cell>
          <cell r="GF637" t="str">
            <v>MB</v>
          </cell>
          <cell r="GO637" t="str">
            <v>MB,PV</v>
          </cell>
          <cell r="GX637" t="str">
            <v>MB,PV</v>
          </cell>
          <cell r="IE637" t="str">
            <v>WV</v>
          </cell>
          <cell r="II637" t="str">
            <v>*</v>
          </cell>
        </row>
        <row r="638">
          <cell r="C638" t="str">
            <v>リュウキュウツバメ</v>
          </cell>
          <cell r="D638" t="str">
            <v>Hirundo tahitica</v>
          </cell>
          <cell r="E638" t="str">
            <v>スズメ</v>
          </cell>
          <cell r="F638" t="str">
            <v>ツバメ</v>
          </cell>
          <cell r="G638" t="str">
            <v>Passeriformes</v>
          </cell>
          <cell r="H638" t="str">
            <v>Hirundinidae</v>
          </cell>
          <cell r="I638">
            <v>28</v>
          </cell>
          <cell r="J638">
            <v>57</v>
          </cell>
          <cell r="K638">
            <v>285706</v>
          </cell>
          <cell r="N638" t="str">
            <v>人里</v>
          </cell>
          <cell r="P638" t="str">
            <v>*</v>
          </cell>
          <cell r="GO638" t="str">
            <v>RB</v>
          </cell>
          <cell r="GX638" t="str">
            <v>RB</v>
          </cell>
          <cell r="IE638" t="str">
            <v>PV</v>
          </cell>
          <cell r="II638" t="str">
            <v>*</v>
          </cell>
        </row>
        <row r="639">
          <cell r="C639" t="str">
            <v>亜種リュウキュウツバメ</v>
          </cell>
          <cell r="D639" t="str">
            <v>Hirundo tahitica namiyei</v>
          </cell>
          <cell r="E639" t="str">
            <v>スズメ</v>
          </cell>
          <cell r="F639" t="str">
            <v>ツバメ</v>
          </cell>
          <cell r="G639" t="str">
            <v>Passeriformes</v>
          </cell>
          <cell r="H639" t="str">
            <v>Hirundinidae</v>
          </cell>
          <cell r="I639">
            <v>28</v>
          </cell>
          <cell r="J639">
            <v>57</v>
          </cell>
          <cell r="K639">
            <v>285707</v>
          </cell>
          <cell r="L639" t="str">
            <v>△</v>
          </cell>
          <cell r="N639" t="str">
            <v/>
          </cell>
          <cell r="P639" t="str">
            <v>*</v>
          </cell>
          <cell r="GO639" t="str">
            <v>RB</v>
          </cell>
          <cell r="GX639" t="str">
            <v>RB</v>
          </cell>
          <cell r="IE639" t="str">
            <v>PV</v>
          </cell>
          <cell r="II639" t="str">
            <v>*</v>
          </cell>
        </row>
        <row r="640">
          <cell r="C640" t="str">
            <v>コシアカツバメ</v>
          </cell>
          <cell r="D640" t="str">
            <v>Hirundo daurica</v>
          </cell>
          <cell r="E640" t="str">
            <v>スズメ</v>
          </cell>
          <cell r="F640" t="str">
            <v>ツバメ</v>
          </cell>
          <cell r="G640" t="str">
            <v>Passeriformes</v>
          </cell>
          <cell r="H640" t="str">
            <v>Hirundinidae</v>
          </cell>
          <cell r="I640">
            <v>28</v>
          </cell>
          <cell r="J640">
            <v>57</v>
          </cell>
          <cell r="K640">
            <v>285708</v>
          </cell>
          <cell r="N640" t="str">
            <v>人里</v>
          </cell>
          <cell r="O640" t="str">
            <v>夏鳥</v>
          </cell>
          <cell r="P640" t="str">
            <v>*</v>
          </cell>
          <cell r="Q640" t="str">
            <v>MB</v>
          </cell>
          <cell r="AW640" t="str">
            <v>MB</v>
          </cell>
          <cell r="CQ640" t="str">
            <v>MB</v>
          </cell>
          <cell r="CY640" t="str">
            <v>MB</v>
          </cell>
          <cell r="DJ640" t="str">
            <v>MB</v>
          </cell>
          <cell r="DP640" t="str">
            <v>MB</v>
          </cell>
          <cell r="DY640" t="str">
            <v>MB</v>
          </cell>
          <cell r="ES640" t="str">
            <v>IV</v>
          </cell>
          <cell r="EW640" t="str">
            <v>IV</v>
          </cell>
          <cell r="GF640" t="str">
            <v>PV</v>
          </cell>
          <cell r="GO640" t="str">
            <v>PV</v>
          </cell>
          <cell r="GX640" t="str">
            <v>PV</v>
          </cell>
          <cell r="II640" t="str">
            <v>*</v>
          </cell>
        </row>
        <row r="641">
          <cell r="C641" t="str">
            <v>亜種コシアカツバメ</v>
          </cell>
          <cell r="D641" t="str">
            <v>Hirundo daurica japonica</v>
          </cell>
          <cell r="E641" t="str">
            <v>スズメ</v>
          </cell>
          <cell r="F641" t="str">
            <v>ツバメ</v>
          </cell>
          <cell r="G641" t="str">
            <v>Passeriformes</v>
          </cell>
          <cell r="H641" t="str">
            <v>Hirundinidae</v>
          </cell>
          <cell r="I641">
            <v>28</v>
          </cell>
          <cell r="J641">
            <v>57</v>
          </cell>
          <cell r="K641">
            <v>285709</v>
          </cell>
          <cell r="L641" t="str">
            <v>△</v>
          </cell>
          <cell r="N641" t="str">
            <v/>
          </cell>
          <cell r="P641" t="str">
            <v>*</v>
          </cell>
          <cell r="Q641" t="str">
            <v>MB</v>
          </cell>
          <cell r="AW641" t="str">
            <v>MB</v>
          </cell>
          <cell r="CQ641" t="str">
            <v>MB</v>
          </cell>
          <cell r="CY641" t="str">
            <v>MB</v>
          </cell>
          <cell r="DJ641" t="str">
            <v>MB</v>
          </cell>
          <cell r="DP641" t="str">
            <v>MB</v>
          </cell>
          <cell r="DY641" t="str">
            <v>MB</v>
          </cell>
          <cell r="ES641" t="str">
            <v>IV</v>
          </cell>
          <cell r="EW641" t="str">
            <v>IV</v>
          </cell>
          <cell r="GF641" t="str">
            <v>PV</v>
          </cell>
          <cell r="GO641" t="str">
            <v>PV</v>
          </cell>
          <cell r="GX641" t="str">
            <v>PV</v>
          </cell>
          <cell r="II641" t="str">
            <v>*</v>
          </cell>
        </row>
        <row r="642">
          <cell r="C642" t="str">
            <v>イワツバメ</v>
          </cell>
          <cell r="D642" t="str">
            <v>Delichon urbica</v>
          </cell>
          <cell r="E642" t="str">
            <v>スズメ</v>
          </cell>
          <cell r="F642" t="str">
            <v>ツバメ</v>
          </cell>
          <cell r="G642" t="str">
            <v>Passeriformes</v>
          </cell>
          <cell r="H642" t="str">
            <v>Hirundinidae</v>
          </cell>
          <cell r="I642">
            <v>28</v>
          </cell>
          <cell r="J642">
            <v>57</v>
          </cell>
          <cell r="K642">
            <v>285710</v>
          </cell>
          <cell r="N642" t="str">
            <v>その他</v>
          </cell>
          <cell r="O642" t="str">
            <v>夏鳥/冬鳥</v>
          </cell>
          <cell r="P642" t="str">
            <v>*</v>
          </cell>
          <cell r="Q642" t="str">
            <v>MB</v>
          </cell>
          <cell r="AN642" t="str">
            <v>MB</v>
          </cell>
          <cell r="AW642" t="str">
            <v>MB,WV</v>
          </cell>
          <cell r="CQ642" t="str">
            <v>MB</v>
          </cell>
          <cell r="DJ642" t="str">
            <v>MB,WV</v>
          </cell>
          <cell r="DP642" t="str">
            <v>MB,WV</v>
          </cell>
          <cell r="DY642" t="str">
            <v>PV</v>
          </cell>
          <cell r="ES642" t="str">
            <v>PV</v>
          </cell>
          <cell r="EW642" t="str">
            <v>PV</v>
          </cell>
          <cell r="GF642" t="str">
            <v>PV</v>
          </cell>
          <cell r="GX642" t="str">
            <v>PV</v>
          </cell>
          <cell r="IG642" t="str">
            <v>PV</v>
          </cell>
          <cell r="II642" t="str">
            <v>*</v>
          </cell>
        </row>
        <row r="643">
          <cell r="C643" t="str">
            <v>亜種イワツバメ</v>
          </cell>
          <cell r="D643" t="str">
            <v>Delichon urbica dasypus</v>
          </cell>
          <cell r="E643" t="str">
            <v>スズメ</v>
          </cell>
          <cell r="F643" t="str">
            <v>ツバメ</v>
          </cell>
          <cell r="G643" t="str">
            <v>Passeriformes</v>
          </cell>
          <cell r="H643" t="str">
            <v>Hirundinidae</v>
          </cell>
          <cell r="I643">
            <v>28</v>
          </cell>
          <cell r="J643">
            <v>57</v>
          </cell>
          <cell r="K643">
            <v>285711</v>
          </cell>
          <cell r="L643" t="str">
            <v>△</v>
          </cell>
          <cell r="N643" t="str">
            <v/>
          </cell>
          <cell r="P643" t="str">
            <v>*</v>
          </cell>
          <cell r="Q643" t="str">
            <v>MB</v>
          </cell>
          <cell r="AN643" t="str">
            <v>MB</v>
          </cell>
          <cell r="AW643" t="str">
            <v>MB,WV</v>
          </cell>
          <cell r="CQ643" t="str">
            <v>MB</v>
          </cell>
          <cell r="DJ643" t="str">
            <v>MB,WV</v>
          </cell>
          <cell r="DP643" t="str">
            <v>MB,WV</v>
          </cell>
          <cell r="DY643" t="str">
            <v>PV</v>
          </cell>
          <cell r="ES643" t="str">
            <v>PV</v>
          </cell>
          <cell r="EW643" t="str">
            <v>PV</v>
          </cell>
          <cell r="GF643" t="str">
            <v>PV</v>
          </cell>
          <cell r="GX643" t="str">
            <v>PV</v>
          </cell>
          <cell r="IG643" t="str">
            <v>PV</v>
          </cell>
          <cell r="II643" t="str">
            <v>*</v>
          </cell>
        </row>
        <row r="644">
          <cell r="C644" t="str">
            <v>イワミセキレイ</v>
          </cell>
          <cell r="D644" t="str">
            <v>Dendronanthus indicus</v>
          </cell>
          <cell r="E644" t="str">
            <v>スズメ</v>
          </cell>
          <cell r="F644" t="str">
            <v>セキレイ</v>
          </cell>
          <cell r="G644" t="str">
            <v>Passeriformes</v>
          </cell>
          <cell r="H644" t="str">
            <v>Motacillidae</v>
          </cell>
          <cell r="I644">
            <v>28</v>
          </cell>
          <cell r="J644">
            <v>58</v>
          </cell>
          <cell r="K644">
            <v>285801</v>
          </cell>
          <cell r="N644" t="str">
            <v>森林周辺</v>
          </cell>
          <cell r="P644" t="str">
            <v>*</v>
          </cell>
          <cell r="Q644" t="str">
            <v>AV</v>
          </cell>
          <cell r="AW644" t="str">
            <v>IV</v>
          </cell>
          <cell r="CE644" t="str">
            <v>CB</v>
          </cell>
          <cell r="CF644" t="str">
            <v>CB</v>
          </cell>
          <cell r="DJ644" t="str">
            <v>IV</v>
          </cell>
          <cell r="DP644" t="str">
            <v>IV</v>
          </cell>
          <cell r="DR644" t="str">
            <v>CB</v>
          </cell>
          <cell r="DS644" t="str">
            <v>CB</v>
          </cell>
          <cell r="GF644" t="str">
            <v>IV</v>
          </cell>
          <cell r="GP644" t="str">
            <v>IV</v>
          </cell>
          <cell r="GU644" t="str">
            <v>IV</v>
          </cell>
          <cell r="GX644" t="str">
            <v>IV</v>
          </cell>
          <cell r="II644" t="str">
            <v>*</v>
          </cell>
        </row>
        <row r="645">
          <cell r="C645" t="str">
            <v>ツメナガセキレイ</v>
          </cell>
          <cell r="D645" t="str">
            <v>Motacilla flava</v>
          </cell>
          <cell r="E645" t="str">
            <v>スズメ</v>
          </cell>
          <cell r="F645" t="str">
            <v>セキレイ</v>
          </cell>
          <cell r="G645" t="str">
            <v>Passeriformes</v>
          </cell>
          <cell r="H645" t="str">
            <v>Motacillidae</v>
          </cell>
          <cell r="I645">
            <v>28</v>
          </cell>
          <cell r="J645">
            <v>58</v>
          </cell>
          <cell r="K645">
            <v>285802</v>
          </cell>
          <cell r="N645" t="str">
            <v>草地</v>
          </cell>
          <cell r="O645" t="str">
            <v>不規則的旅鳥</v>
          </cell>
          <cell r="P645" t="str">
            <v>*</v>
          </cell>
          <cell r="Q645" t="str">
            <v>MB,PV</v>
          </cell>
          <cell r="AN645" t="str">
            <v>PV</v>
          </cell>
          <cell r="AW645" t="str">
            <v>PV,IV</v>
          </cell>
          <cell r="BV645" t="str">
            <v>IV</v>
          </cell>
          <cell r="CI645" t="str">
            <v>IV</v>
          </cell>
          <cell r="DJ645" t="str">
            <v>PV</v>
          </cell>
          <cell r="DP645" t="str">
            <v>PV,IV</v>
          </cell>
          <cell r="EF645" t="str">
            <v>IV</v>
          </cell>
          <cell r="GA645" t="str">
            <v>IV</v>
          </cell>
          <cell r="GO645" t="str">
            <v>WV</v>
          </cell>
          <cell r="GP645" t="str">
            <v>IV</v>
          </cell>
          <cell r="GX645" t="str">
            <v>WV,IV</v>
          </cell>
          <cell r="HZ645" t="str">
            <v>IV</v>
          </cell>
          <cell r="II645" t="str">
            <v>*</v>
          </cell>
        </row>
        <row r="646">
          <cell r="C646" t="str">
            <v>亜種マミジロツメナガセキレイ</v>
          </cell>
          <cell r="D646" t="str">
            <v>Motacilla flava simillima</v>
          </cell>
          <cell r="E646" t="str">
            <v>スズメ</v>
          </cell>
          <cell r="F646" t="str">
            <v>セキレイ</v>
          </cell>
          <cell r="G646" t="str">
            <v>Passeriformes</v>
          </cell>
          <cell r="H646" t="str">
            <v>Motacillidae</v>
          </cell>
          <cell r="I646">
            <v>28</v>
          </cell>
          <cell r="J646">
            <v>58</v>
          </cell>
          <cell r="K646">
            <v>285803</v>
          </cell>
          <cell r="L646" t="str">
            <v>△</v>
          </cell>
          <cell r="N646" t="str">
            <v/>
          </cell>
          <cell r="P646" t="str">
            <v>*</v>
          </cell>
          <cell r="Q646" t="str">
            <v>PV</v>
          </cell>
          <cell r="AN646" t="str">
            <v>PV</v>
          </cell>
          <cell r="AW646" t="str">
            <v>PV</v>
          </cell>
          <cell r="DJ646" t="str">
            <v>PV</v>
          </cell>
          <cell r="DP646" t="str">
            <v>PV</v>
          </cell>
          <cell r="GA646" t="str">
            <v>IV</v>
          </cell>
          <cell r="GO646" t="str">
            <v>WV</v>
          </cell>
          <cell r="GX646" t="str">
            <v>WV</v>
          </cell>
          <cell r="II646" t="str">
            <v>*</v>
          </cell>
        </row>
        <row r="647">
          <cell r="C647" t="str">
            <v>亜種ツメナガセキレイ</v>
          </cell>
          <cell r="D647" t="str">
            <v>Motacilla flava taivana</v>
          </cell>
          <cell r="E647" t="str">
            <v>スズメ</v>
          </cell>
          <cell r="F647" t="str">
            <v>セキレイ</v>
          </cell>
          <cell r="G647" t="str">
            <v>Passeriformes</v>
          </cell>
          <cell r="H647" t="str">
            <v>Motacillidae</v>
          </cell>
          <cell r="I647">
            <v>28</v>
          </cell>
          <cell r="J647">
            <v>58</v>
          </cell>
          <cell r="K647">
            <v>285804</v>
          </cell>
          <cell r="L647" t="str">
            <v>△</v>
          </cell>
          <cell r="N647" t="str">
            <v/>
          </cell>
          <cell r="P647" t="str">
            <v>*</v>
          </cell>
          <cell r="Q647" t="str">
            <v>MB</v>
          </cell>
          <cell r="AW647" t="str">
            <v>IV</v>
          </cell>
          <cell r="DP647" t="str">
            <v>IV</v>
          </cell>
          <cell r="EF647" t="str">
            <v>IV</v>
          </cell>
          <cell r="GP647" t="str">
            <v>IV</v>
          </cell>
          <cell r="GX647" t="str">
            <v>IV</v>
          </cell>
          <cell r="II647" t="str">
            <v>*</v>
          </cell>
        </row>
        <row r="648">
          <cell r="C648" t="str">
            <v>亜種キタツメナガセキレイ</v>
          </cell>
          <cell r="D648" t="str">
            <v>Motacilla flava macronyx</v>
          </cell>
          <cell r="E648" t="str">
            <v>スズメ</v>
          </cell>
          <cell r="F648" t="str">
            <v>セキレイ</v>
          </cell>
          <cell r="G648" t="str">
            <v>Passeriformes</v>
          </cell>
          <cell r="H648" t="str">
            <v>Motacillidae</v>
          </cell>
          <cell r="I648">
            <v>28</v>
          </cell>
          <cell r="J648">
            <v>58</v>
          </cell>
          <cell r="K648">
            <v>285805</v>
          </cell>
          <cell r="L648" t="str">
            <v>△</v>
          </cell>
          <cell r="N648" t="str">
            <v/>
          </cell>
          <cell r="P648" t="str">
            <v>*</v>
          </cell>
          <cell r="BV648" t="str">
            <v>IV</v>
          </cell>
          <cell r="CI648" t="str">
            <v>IV</v>
          </cell>
          <cell r="DP648" t="str">
            <v>IV</v>
          </cell>
          <cell r="GP648" t="str">
            <v>IV</v>
          </cell>
          <cell r="HZ648" t="str">
            <v>IV</v>
          </cell>
          <cell r="II648" t="str">
            <v>*</v>
          </cell>
        </row>
        <row r="649">
          <cell r="C649" t="str">
            <v>キガシラセキレイ</v>
          </cell>
          <cell r="D649" t="str">
            <v>Motacilla citreola</v>
          </cell>
          <cell r="E649" t="str">
            <v>スズメ</v>
          </cell>
          <cell r="F649" t="str">
            <v>セキレイ</v>
          </cell>
          <cell r="G649" t="str">
            <v>Passeriformes</v>
          </cell>
          <cell r="H649" t="str">
            <v>Motacillidae</v>
          </cell>
          <cell r="I649">
            <v>28</v>
          </cell>
          <cell r="J649">
            <v>58</v>
          </cell>
          <cell r="K649">
            <v>285806</v>
          </cell>
          <cell r="N649" t="str">
            <v/>
          </cell>
          <cell r="P649" t="str">
            <v>*</v>
          </cell>
          <cell r="Q649" t="str">
            <v>AV</v>
          </cell>
          <cell r="BE649" t="str">
            <v>AV</v>
          </cell>
          <cell r="BJ649" t="str">
            <v>AV</v>
          </cell>
          <cell r="BO649" t="str">
            <v>AV</v>
          </cell>
          <cell r="BW649" t="str">
            <v>AV</v>
          </cell>
          <cell r="CA649" t="str">
            <v>AV</v>
          </cell>
          <cell r="CD649" t="str">
            <v>AV</v>
          </cell>
          <cell r="CF649" t="str">
            <v>AV</v>
          </cell>
          <cell r="DK649" t="str">
            <v>AV</v>
          </cell>
          <cell r="DR649" t="str">
            <v>AV</v>
          </cell>
          <cell r="DX649" t="str">
            <v>AV</v>
          </cell>
          <cell r="EF649" t="str">
            <v>AV</v>
          </cell>
          <cell r="GP649" t="str">
            <v>AV</v>
          </cell>
          <cell r="GW649" t="str">
            <v>AV</v>
          </cell>
          <cell r="GZ649" t="str">
            <v>AV</v>
          </cell>
          <cell r="HR649" t="str">
            <v>AV</v>
          </cell>
          <cell r="HZ649" t="str">
            <v>AV</v>
          </cell>
          <cell r="II649" t="str">
            <v>*</v>
          </cell>
        </row>
        <row r="650">
          <cell r="C650" t="str">
            <v>亜種キガシラセキレイ</v>
          </cell>
          <cell r="D650" t="str">
            <v>Motacilla citreola citreola</v>
          </cell>
          <cell r="E650" t="str">
            <v>スズメ</v>
          </cell>
          <cell r="F650" t="str">
            <v>セキレイ</v>
          </cell>
          <cell r="G650" t="str">
            <v>Passeriformes</v>
          </cell>
          <cell r="H650" t="str">
            <v>Motacillidae</v>
          </cell>
          <cell r="I650">
            <v>28</v>
          </cell>
          <cell r="J650">
            <v>58</v>
          </cell>
          <cell r="K650">
            <v>285807</v>
          </cell>
          <cell r="L650" t="str">
            <v>△</v>
          </cell>
          <cell r="N650" t="str">
            <v/>
          </cell>
          <cell r="P650" t="str">
            <v>*</v>
          </cell>
          <cell r="Q650" t="str">
            <v>AV</v>
          </cell>
          <cell r="BE650" t="str">
            <v>AV</v>
          </cell>
          <cell r="BJ650" t="str">
            <v>AV</v>
          </cell>
          <cell r="BO650" t="str">
            <v>AV</v>
          </cell>
          <cell r="BW650" t="str">
            <v>AV</v>
          </cell>
          <cell r="CA650" t="str">
            <v>AV</v>
          </cell>
          <cell r="CD650" t="str">
            <v>AV</v>
          </cell>
          <cell r="CF650" t="str">
            <v>AV</v>
          </cell>
          <cell r="DK650" t="str">
            <v>AV</v>
          </cell>
          <cell r="DR650" t="str">
            <v>AV</v>
          </cell>
          <cell r="DX650" t="str">
            <v>AV</v>
          </cell>
          <cell r="EF650" t="str">
            <v>AV</v>
          </cell>
          <cell r="GP650" t="str">
            <v>AV</v>
          </cell>
          <cell r="GW650" t="str">
            <v>AV</v>
          </cell>
          <cell r="GZ650" t="str">
            <v>AV</v>
          </cell>
          <cell r="HR650" t="str">
            <v>AV</v>
          </cell>
          <cell r="HZ650" t="str">
            <v>AV</v>
          </cell>
          <cell r="II650" t="str">
            <v>*</v>
          </cell>
        </row>
        <row r="651">
          <cell r="C651" t="str">
            <v>キセキレイ</v>
          </cell>
          <cell r="D651" t="str">
            <v>Motacilla cinerea</v>
          </cell>
          <cell r="E651" t="str">
            <v>スズメ</v>
          </cell>
          <cell r="F651" t="str">
            <v>セキレイ</v>
          </cell>
          <cell r="G651" t="str">
            <v>Passeriformes</v>
          </cell>
          <cell r="H651" t="str">
            <v>Motacillidae</v>
          </cell>
          <cell r="I651">
            <v>28</v>
          </cell>
          <cell r="J651">
            <v>58</v>
          </cell>
          <cell r="K651">
            <v>285808</v>
          </cell>
          <cell r="N651" t="str">
            <v>水域周辺</v>
          </cell>
          <cell r="O651" t="str">
            <v>留鳥</v>
          </cell>
          <cell r="P651" t="str">
            <v>*</v>
          </cell>
          <cell r="Q651" t="str">
            <v>MB</v>
          </cell>
          <cell r="AN651" t="str">
            <v>MB</v>
          </cell>
          <cell r="AW651" t="str">
            <v>RB</v>
          </cell>
          <cell r="CQ651" t="str">
            <v>MB</v>
          </cell>
          <cell r="CY651" t="str">
            <v>RB</v>
          </cell>
          <cell r="DJ651" t="str">
            <v>RB</v>
          </cell>
          <cell r="DP651" t="str">
            <v>RB</v>
          </cell>
          <cell r="DY651" t="str">
            <v>WV</v>
          </cell>
          <cell r="DZ651" t="str">
            <v>WV</v>
          </cell>
          <cell r="EA651" t="str">
            <v>WV</v>
          </cell>
          <cell r="ES651" t="str">
            <v>WV</v>
          </cell>
          <cell r="ET651" t="str">
            <v>WV</v>
          </cell>
          <cell r="EW651" t="str">
            <v>RB</v>
          </cell>
          <cell r="FM651" t="str">
            <v>WV</v>
          </cell>
          <cell r="GA651" t="str">
            <v>WV</v>
          </cell>
          <cell r="GF651" t="str">
            <v>WV</v>
          </cell>
          <cell r="GO651" t="str">
            <v>WV</v>
          </cell>
          <cell r="GX651" t="str">
            <v>WV</v>
          </cell>
          <cell r="II651" t="str">
            <v>*</v>
          </cell>
        </row>
        <row r="652">
          <cell r="C652" t="str">
            <v>亜種キセキレイ</v>
          </cell>
          <cell r="D652" t="str">
            <v>Motacilla cinerea robusta</v>
          </cell>
          <cell r="E652" t="str">
            <v>スズメ</v>
          </cell>
          <cell r="F652" t="str">
            <v>セキレイ</v>
          </cell>
          <cell r="G652" t="str">
            <v>Passeriformes</v>
          </cell>
          <cell r="H652" t="str">
            <v>Motacillidae</v>
          </cell>
          <cell r="I652">
            <v>28</v>
          </cell>
          <cell r="J652">
            <v>58</v>
          </cell>
          <cell r="K652">
            <v>285809</v>
          </cell>
          <cell r="L652" t="str">
            <v>△</v>
          </cell>
          <cell r="N652" t="str">
            <v/>
          </cell>
          <cell r="P652" t="str">
            <v>*</v>
          </cell>
          <cell r="Q652" t="str">
            <v>MB</v>
          </cell>
          <cell r="AN652" t="str">
            <v>MB</v>
          </cell>
          <cell r="AW652" t="str">
            <v>RB</v>
          </cell>
          <cell r="CQ652" t="str">
            <v>MB</v>
          </cell>
          <cell r="CY652" t="str">
            <v>RB</v>
          </cell>
          <cell r="DJ652" t="str">
            <v>RB</v>
          </cell>
          <cell r="DP652" t="str">
            <v>RB</v>
          </cell>
          <cell r="DY652" t="str">
            <v>WV</v>
          </cell>
          <cell r="DZ652" t="str">
            <v>WV</v>
          </cell>
          <cell r="EA652" t="str">
            <v>WV</v>
          </cell>
          <cell r="ES652" t="str">
            <v>WV</v>
          </cell>
          <cell r="ET652" t="str">
            <v>WV</v>
          </cell>
          <cell r="EW652" t="str">
            <v>RB</v>
          </cell>
          <cell r="FM652" t="str">
            <v>WV</v>
          </cell>
          <cell r="GA652" t="str">
            <v>WV</v>
          </cell>
          <cell r="GF652" t="str">
            <v>WV</v>
          </cell>
          <cell r="GO652" t="str">
            <v>WV</v>
          </cell>
          <cell r="GX652" t="str">
            <v>WV</v>
          </cell>
          <cell r="II652" t="str">
            <v>*</v>
          </cell>
        </row>
        <row r="653">
          <cell r="C653" t="str">
            <v>ハクセキレイ</v>
          </cell>
          <cell r="D653" t="str">
            <v>Motacilla alba</v>
          </cell>
          <cell r="E653" t="str">
            <v>スズメ</v>
          </cell>
          <cell r="F653" t="str">
            <v>セキレイ</v>
          </cell>
          <cell r="G653" t="str">
            <v>Passeriformes</v>
          </cell>
          <cell r="H653" t="str">
            <v>Motacillidae</v>
          </cell>
          <cell r="I653">
            <v>28</v>
          </cell>
          <cell r="J653">
            <v>58</v>
          </cell>
          <cell r="K653">
            <v>285810</v>
          </cell>
          <cell r="N653" t="str">
            <v>水域周辺</v>
          </cell>
          <cell r="O653" t="str">
            <v>留鳥</v>
          </cell>
          <cell r="P653" t="str">
            <v>*</v>
          </cell>
          <cell r="Q653" t="str">
            <v>RB,WV</v>
          </cell>
          <cell r="AN653" t="str">
            <v>RB,AV</v>
          </cell>
          <cell r="AW653" t="str">
            <v>WV,RB</v>
          </cell>
          <cell r="AX653" t="str">
            <v>RB</v>
          </cell>
          <cell r="AY653" t="str">
            <v>RB</v>
          </cell>
          <cell r="AZ653" t="str">
            <v>WV</v>
          </cell>
          <cell r="BQ653" t="str">
            <v>AV</v>
          </cell>
          <cell r="CF653" t="str">
            <v>AV</v>
          </cell>
          <cell r="CI653" t="str">
            <v>AV</v>
          </cell>
          <cell r="CQ653" t="str">
            <v>RB,IV</v>
          </cell>
          <cell r="CY653" t="str">
            <v>WV,IV</v>
          </cell>
          <cell r="DJ653" t="str">
            <v>WV</v>
          </cell>
          <cell r="DP653" t="str">
            <v>WV,RB</v>
          </cell>
          <cell r="DY653" t="str">
            <v>WV</v>
          </cell>
          <cell r="DZ653" t="str">
            <v>WV</v>
          </cell>
          <cell r="EA653" t="str">
            <v>WV</v>
          </cell>
          <cell r="EF653" t="str">
            <v>WV</v>
          </cell>
          <cell r="ES653" t="str">
            <v>WV</v>
          </cell>
          <cell r="ET653" t="str">
            <v>WV</v>
          </cell>
          <cell r="EW653" t="str">
            <v>WV</v>
          </cell>
          <cell r="GO653" t="str">
            <v>WV</v>
          </cell>
          <cell r="GP653" t="str">
            <v>AV</v>
          </cell>
          <cell r="GX653" t="str">
            <v>WV</v>
          </cell>
          <cell r="GZ653" t="str">
            <v>AV</v>
          </cell>
          <cell r="HZ653" t="str">
            <v>AV</v>
          </cell>
          <cell r="IE653" t="str">
            <v>WV</v>
          </cell>
          <cell r="II653" t="str">
            <v>*</v>
          </cell>
        </row>
        <row r="654">
          <cell r="C654" t="str">
            <v>亜種タイワンハクセキレイ</v>
          </cell>
          <cell r="D654" t="str">
            <v>Motacilla alba ocularis</v>
          </cell>
          <cell r="E654" t="str">
            <v>スズメ</v>
          </cell>
          <cell r="F654" t="str">
            <v>セキレイ</v>
          </cell>
          <cell r="G654" t="str">
            <v>Passeriformes</v>
          </cell>
          <cell r="H654" t="str">
            <v>Motacillidae</v>
          </cell>
          <cell r="I654">
            <v>28</v>
          </cell>
          <cell r="J654">
            <v>58</v>
          </cell>
          <cell r="K654">
            <v>285811</v>
          </cell>
          <cell r="L654" t="str">
            <v>△</v>
          </cell>
          <cell r="N654" t="str">
            <v/>
          </cell>
          <cell r="P654" t="str">
            <v>*</v>
          </cell>
          <cell r="BQ654" t="str">
            <v>AV</v>
          </cell>
          <cell r="CF654" t="str">
            <v>AV</v>
          </cell>
          <cell r="CI654" t="str">
            <v>AV</v>
          </cell>
          <cell r="GP654" t="str">
            <v>AV</v>
          </cell>
          <cell r="GZ654" t="str">
            <v>AV</v>
          </cell>
          <cell r="HZ654" t="str">
            <v>AV</v>
          </cell>
          <cell r="II654" t="str">
            <v>*</v>
          </cell>
        </row>
        <row r="655">
          <cell r="C655" t="str">
            <v>亜種ハクセキレイ</v>
          </cell>
          <cell r="D655" t="str">
            <v>Motacilla alba lugens</v>
          </cell>
          <cell r="E655" t="str">
            <v>スズメ</v>
          </cell>
          <cell r="F655" t="str">
            <v>セキレイ</v>
          </cell>
          <cell r="G655" t="str">
            <v>Passeriformes</v>
          </cell>
          <cell r="H655" t="str">
            <v>Motacillidae</v>
          </cell>
          <cell r="I655">
            <v>28</v>
          </cell>
          <cell r="J655">
            <v>58</v>
          </cell>
          <cell r="K655">
            <v>285812</v>
          </cell>
          <cell r="L655" t="str">
            <v>△</v>
          </cell>
          <cell r="N655" t="str">
            <v/>
          </cell>
          <cell r="P655" t="str">
            <v>*</v>
          </cell>
          <cell r="Q655" t="str">
            <v>RB</v>
          </cell>
          <cell r="AN655" t="str">
            <v>RB</v>
          </cell>
          <cell r="AX655" t="str">
            <v>RB</v>
          </cell>
          <cell r="AY655" t="str">
            <v>RB</v>
          </cell>
          <cell r="AZ655" t="str">
            <v>WV</v>
          </cell>
          <cell r="CQ655" t="str">
            <v>RB</v>
          </cell>
          <cell r="CY655" t="str">
            <v>WV</v>
          </cell>
          <cell r="DJ655" t="str">
            <v>WV</v>
          </cell>
          <cell r="DP655" t="str">
            <v>WV</v>
          </cell>
          <cell r="DY655" t="str">
            <v>WV</v>
          </cell>
          <cell r="DZ655" t="str">
            <v>WV</v>
          </cell>
          <cell r="EA655" t="str">
            <v>WV</v>
          </cell>
          <cell r="EF655" t="str">
            <v>WV</v>
          </cell>
          <cell r="ES655" t="str">
            <v>WV</v>
          </cell>
          <cell r="ET655" t="str">
            <v>WV</v>
          </cell>
          <cell r="EW655" t="str">
            <v>WV</v>
          </cell>
          <cell r="GO655" t="str">
            <v>WV</v>
          </cell>
          <cell r="GX655" t="str">
            <v>WV</v>
          </cell>
          <cell r="IE655" t="str">
            <v>WV</v>
          </cell>
          <cell r="II655" t="str">
            <v>*</v>
          </cell>
        </row>
        <row r="656">
          <cell r="C656" t="str">
            <v>亜種ホオジロハクセキレイ</v>
          </cell>
          <cell r="D656" t="str">
            <v>Motacilla alba leucopsis</v>
          </cell>
          <cell r="E656" t="str">
            <v>スズメ</v>
          </cell>
          <cell r="F656" t="str">
            <v>セキレイ</v>
          </cell>
          <cell r="G656" t="str">
            <v>Passeriformes</v>
          </cell>
          <cell r="H656" t="str">
            <v>Motacillidae</v>
          </cell>
          <cell r="I656">
            <v>28</v>
          </cell>
          <cell r="J656">
            <v>58</v>
          </cell>
          <cell r="K656">
            <v>285813</v>
          </cell>
          <cell r="L656" t="str">
            <v>△</v>
          </cell>
          <cell r="N656" t="str">
            <v/>
          </cell>
          <cell r="P656" t="str">
            <v>*</v>
          </cell>
          <cell r="Q656" t="str">
            <v>WV</v>
          </cell>
          <cell r="AN656" t="str">
            <v>AV</v>
          </cell>
          <cell r="AW656" t="str">
            <v>WV,RB</v>
          </cell>
          <cell r="CQ656" t="str">
            <v>IV</v>
          </cell>
          <cell r="CY656" t="str">
            <v>IV</v>
          </cell>
          <cell r="DP656" t="str">
            <v>WV,RB</v>
          </cell>
          <cell r="DY656" t="str">
            <v>WV</v>
          </cell>
          <cell r="EA656" t="str">
            <v>WV</v>
          </cell>
          <cell r="EF656" t="str">
            <v>WV</v>
          </cell>
          <cell r="EW656" t="str">
            <v>WV</v>
          </cell>
          <cell r="GX656" t="str">
            <v>WV</v>
          </cell>
          <cell r="II656" t="str">
            <v>*</v>
          </cell>
        </row>
        <row r="657">
          <cell r="C657" t="str">
            <v>セグロセキレイ</v>
          </cell>
          <cell r="D657" t="str">
            <v>Motacilla grandis</v>
          </cell>
          <cell r="E657" t="str">
            <v>スズメ</v>
          </cell>
          <cell r="F657" t="str">
            <v>セキレイ</v>
          </cell>
          <cell r="G657" t="str">
            <v>Passeriformes</v>
          </cell>
          <cell r="H657" t="str">
            <v>Motacillidae</v>
          </cell>
          <cell r="I657">
            <v>28</v>
          </cell>
          <cell r="J657">
            <v>58</v>
          </cell>
          <cell r="K657">
            <v>285814</v>
          </cell>
          <cell r="N657" t="str">
            <v>水域周辺</v>
          </cell>
          <cell r="O657" t="str">
            <v>留鳥</v>
          </cell>
          <cell r="P657" t="str">
            <v>*</v>
          </cell>
          <cell r="Q657" t="str">
            <v>RB</v>
          </cell>
          <cell r="AW657" t="str">
            <v>RB</v>
          </cell>
          <cell r="CQ657" t="str">
            <v>RB</v>
          </cell>
          <cell r="CY657" t="str">
            <v>RB</v>
          </cell>
          <cell r="DJ657" t="str">
            <v>RB</v>
          </cell>
          <cell r="DP657" t="str">
            <v>RB</v>
          </cell>
          <cell r="DY657" t="str">
            <v>WV</v>
          </cell>
          <cell r="ES657" t="str">
            <v>WV</v>
          </cell>
          <cell r="EW657" t="str">
            <v>WV</v>
          </cell>
          <cell r="GP657" t="str">
            <v>WV</v>
          </cell>
          <cell r="GZ657" t="str">
            <v>WV</v>
          </cell>
          <cell r="II657" t="str">
            <v>*</v>
          </cell>
        </row>
        <row r="658">
          <cell r="C658" t="str">
            <v>マミジロタヒバリ</v>
          </cell>
          <cell r="D658" t="str">
            <v>Anthus novaeseelandiae</v>
          </cell>
          <cell r="E658" t="str">
            <v>スズメ</v>
          </cell>
          <cell r="F658" t="str">
            <v>セキレイ</v>
          </cell>
          <cell r="G658" t="str">
            <v>Passeriformes</v>
          </cell>
          <cell r="H658" t="str">
            <v>Motacillidae</v>
          </cell>
          <cell r="I658">
            <v>28</v>
          </cell>
          <cell r="J658">
            <v>58</v>
          </cell>
          <cell r="K658">
            <v>285815</v>
          </cell>
          <cell r="N658" t="str">
            <v>草地</v>
          </cell>
          <cell r="P658" t="str">
            <v>*</v>
          </cell>
          <cell r="Q658" t="str">
            <v>AV</v>
          </cell>
          <cell r="BG658" t="str">
            <v>AV</v>
          </cell>
          <cell r="DJ658" t="str">
            <v>AV</v>
          </cell>
          <cell r="DP658" t="str">
            <v>IV</v>
          </cell>
          <cell r="GP658" t="str">
            <v>IV</v>
          </cell>
          <cell r="GX658" t="str">
            <v>IV</v>
          </cell>
          <cell r="II658" t="str">
            <v>*</v>
          </cell>
        </row>
        <row r="659">
          <cell r="C659" t="str">
            <v>亜種マミジロタヒバリ</v>
          </cell>
          <cell r="D659" t="str">
            <v>Anthus novaeseelandiae sinensis</v>
          </cell>
          <cell r="E659" t="str">
            <v>スズメ</v>
          </cell>
          <cell r="F659" t="str">
            <v>セキレイ</v>
          </cell>
          <cell r="G659" t="str">
            <v>Passeriformes</v>
          </cell>
          <cell r="H659" t="str">
            <v>Motacillidae</v>
          </cell>
          <cell r="I659">
            <v>28</v>
          </cell>
          <cell r="J659">
            <v>58</v>
          </cell>
          <cell r="K659">
            <v>285816</v>
          </cell>
          <cell r="L659" t="str">
            <v>△</v>
          </cell>
          <cell r="N659" t="str">
            <v/>
          </cell>
          <cell r="P659" t="str">
            <v>*</v>
          </cell>
          <cell r="Q659" t="str">
            <v>AV</v>
          </cell>
          <cell r="BG659" t="str">
            <v>AV</v>
          </cell>
          <cell r="DJ659" t="str">
            <v>AV</v>
          </cell>
          <cell r="DP659" t="str">
            <v>IV</v>
          </cell>
          <cell r="GP659" t="str">
            <v>IV</v>
          </cell>
          <cell r="GX659" t="str">
            <v>IV</v>
          </cell>
          <cell r="II659" t="str">
            <v>*</v>
          </cell>
        </row>
        <row r="660">
          <cell r="C660" t="str">
            <v>コマミジロタヒバリ</v>
          </cell>
          <cell r="D660" t="str">
            <v>Anthus godlewskii</v>
          </cell>
          <cell r="E660" t="str">
            <v>スズメ</v>
          </cell>
          <cell r="F660" t="str">
            <v>セキレイ</v>
          </cell>
          <cell r="G660" t="str">
            <v>Passeriformes</v>
          </cell>
          <cell r="H660" t="str">
            <v>Motacillidae</v>
          </cell>
          <cell r="I660">
            <v>28</v>
          </cell>
          <cell r="J660">
            <v>58</v>
          </cell>
          <cell r="K660">
            <v>285817</v>
          </cell>
          <cell r="N660" t="str">
            <v/>
          </cell>
          <cell r="P660" t="str">
            <v>*</v>
          </cell>
          <cell r="Q660" t="str">
            <v>AV(1987/10)</v>
          </cell>
          <cell r="CI660" t="str">
            <v>AV</v>
          </cell>
          <cell r="CT660" t="str">
            <v>AV</v>
          </cell>
          <cell r="DX660" t="str">
            <v>AV</v>
          </cell>
          <cell r="DY660" t="str">
            <v>AV</v>
          </cell>
          <cell r="HZ660" t="str">
            <v>AV</v>
          </cell>
          <cell r="II660" t="str">
            <v>*</v>
          </cell>
        </row>
        <row r="661">
          <cell r="C661" t="str">
            <v>ヨーロッパビンズイ</v>
          </cell>
          <cell r="D661" t="str">
            <v>Anthus trivialis</v>
          </cell>
          <cell r="E661" t="str">
            <v>スズメ</v>
          </cell>
          <cell r="F661" t="str">
            <v>セキレイ</v>
          </cell>
          <cell r="G661" t="str">
            <v>Passeriformes</v>
          </cell>
          <cell r="H661" t="str">
            <v>Motacillidae</v>
          </cell>
          <cell r="I661">
            <v>28</v>
          </cell>
          <cell r="J661">
            <v>58</v>
          </cell>
          <cell r="K661">
            <v>285818</v>
          </cell>
          <cell r="N661" t="str">
            <v/>
          </cell>
          <cell r="P661" t="str">
            <v>*</v>
          </cell>
          <cell r="BO661" t="str">
            <v>AV</v>
          </cell>
          <cell r="DX661" t="str">
            <v>AV</v>
          </cell>
          <cell r="GZ661" t="str">
            <v>AV</v>
          </cell>
          <cell r="II661" t="str">
            <v>*</v>
          </cell>
        </row>
        <row r="662">
          <cell r="C662" t="str">
            <v>亜種ヨーロッパビンズイ</v>
          </cell>
          <cell r="D662" t="str">
            <v>Anthus trivialis tirvialis</v>
          </cell>
          <cell r="E662" t="str">
            <v>スズメ</v>
          </cell>
          <cell r="F662" t="str">
            <v>セキレイ</v>
          </cell>
          <cell r="G662" t="str">
            <v>Passeriformes</v>
          </cell>
          <cell r="H662" t="str">
            <v>Motacillidae</v>
          </cell>
          <cell r="I662">
            <v>28</v>
          </cell>
          <cell r="J662">
            <v>58</v>
          </cell>
          <cell r="K662">
            <v>285819</v>
          </cell>
          <cell r="L662" t="str">
            <v>△</v>
          </cell>
          <cell r="N662" t="str">
            <v/>
          </cell>
          <cell r="P662" t="str">
            <v>*</v>
          </cell>
          <cell r="BO662" t="str">
            <v>AV</v>
          </cell>
          <cell r="DX662" t="str">
            <v>AV</v>
          </cell>
          <cell r="GZ662" t="str">
            <v>AV</v>
          </cell>
          <cell r="II662" t="str">
            <v>*</v>
          </cell>
        </row>
        <row r="663">
          <cell r="C663" t="str">
            <v>ビンズイ</v>
          </cell>
          <cell r="D663" t="str">
            <v>Anthus hodgsoni</v>
          </cell>
          <cell r="E663" t="str">
            <v>スズメ</v>
          </cell>
          <cell r="F663" t="str">
            <v>セキレイ</v>
          </cell>
          <cell r="G663" t="str">
            <v>Passeriformes</v>
          </cell>
          <cell r="H663" t="str">
            <v>Motacillidae</v>
          </cell>
          <cell r="I663">
            <v>28</v>
          </cell>
          <cell r="J663">
            <v>58</v>
          </cell>
          <cell r="K663">
            <v>285820</v>
          </cell>
          <cell r="N663" t="str">
            <v>森林周辺</v>
          </cell>
          <cell r="O663" t="str">
            <v>冬鳥</v>
          </cell>
          <cell r="P663" t="str">
            <v>*</v>
          </cell>
          <cell r="Q663" t="str">
            <v>MB,WV</v>
          </cell>
          <cell r="AN663" t="str">
            <v>MB</v>
          </cell>
          <cell r="AW663" t="str">
            <v>WV</v>
          </cell>
          <cell r="AX663" t="str">
            <v>MB</v>
          </cell>
          <cell r="AY663" t="str">
            <v>MB</v>
          </cell>
          <cell r="AZ663" t="str">
            <v>WV</v>
          </cell>
          <cell r="CY663" t="str">
            <v>WV</v>
          </cell>
          <cell r="DJ663" t="str">
            <v>MV,WV</v>
          </cell>
          <cell r="DP663" t="str">
            <v>WV</v>
          </cell>
          <cell r="DS663" t="str">
            <v>WV</v>
          </cell>
          <cell r="DY663" t="str">
            <v>WV</v>
          </cell>
          <cell r="ES663" t="str">
            <v>WV</v>
          </cell>
          <cell r="ET663" t="str">
            <v>WV</v>
          </cell>
          <cell r="EW663" t="str">
            <v>WV</v>
          </cell>
          <cell r="GF663" t="str">
            <v>WV</v>
          </cell>
          <cell r="GO663" t="str">
            <v>WV</v>
          </cell>
          <cell r="GX663" t="str">
            <v>WV</v>
          </cell>
          <cell r="IE663" t="str">
            <v>WV</v>
          </cell>
          <cell r="II663" t="str">
            <v>*</v>
          </cell>
        </row>
        <row r="664">
          <cell r="C664" t="str">
            <v>亜種カラフトビンズイ</v>
          </cell>
          <cell r="D664" t="str">
            <v>Anthus hodgsoni yunnanensis</v>
          </cell>
          <cell r="E664" t="str">
            <v>スズメ</v>
          </cell>
          <cell r="F664" t="str">
            <v>セキレイ</v>
          </cell>
          <cell r="G664" t="str">
            <v>Passeriformes</v>
          </cell>
          <cell r="H664" t="str">
            <v>Motacillidae</v>
          </cell>
          <cell r="I664">
            <v>28</v>
          </cell>
          <cell r="J664">
            <v>58</v>
          </cell>
          <cell r="K664">
            <v>285821</v>
          </cell>
          <cell r="L664" t="str">
            <v>△</v>
          </cell>
          <cell r="N664" t="str">
            <v/>
          </cell>
          <cell r="P664" t="str">
            <v>*</v>
          </cell>
          <cell r="Q664" t="str">
            <v>WV</v>
          </cell>
          <cell r="AW664" t="str">
            <v>WV</v>
          </cell>
          <cell r="DS664" t="str">
            <v>WV</v>
          </cell>
          <cell r="II664" t="str">
            <v>*</v>
          </cell>
        </row>
        <row r="665">
          <cell r="C665" t="str">
            <v>亜種ビンズイ</v>
          </cell>
          <cell r="D665" t="str">
            <v>Anthus hodgsoni hodgsoni</v>
          </cell>
          <cell r="E665" t="str">
            <v>スズメ</v>
          </cell>
          <cell r="F665" t="str">
            <v>セキレイ</v>
          </cell>
          <cell r="G665" t="str">
            <v>Passeriformes</v>
          </cell>
          <cell r="H665" t="str">
            <v>Motacillidae</v>
          </cell>
          <cell r="I665">
            <v>28</v>
          </cell>
          <cell r="J665">
            <v>58</v>
          </cell>
          <cell r="K665">
            <v>285822</v>
          </cell>
          <cell r="L665" t="str">
            <v>△</v>
          </cell>
          <cell r="N665" t="str">
            <v/>
          </cell>
          <cell r="P665" t="str">
            <v>*</v>
          </cell>
          <cell r="Q665" t="str">
            <v>MB</v>
          </cell>
          <cell r="AN665" t="str">
            <v>MB</v>
          </cell>
          <cell r="AX665" t="str">
            <v>MB</v>
          </cell>
          <cell r="AY665" t="str">
            <v>MB</v>
          </cell>
          <cell r="AZ665" t="str">
            <v>WV</v>
          </cell>
          <cell r="CY665" t="str">
            <v>WV</v>
          </cell>
          <cell r="DJ665" t="str">
            <v>MB,WV</v>
          </cell>
          <cell r="DP665" t="str">
            <v>WV</v>
          </cell>
          <cell r="DY665" t="str">
            <v>WV</v>
          </cell>
          <cell r="ES665" t="str">
            <v>WV</v>
          </cell>
          <cell r="ET665" t="str">
            <v>WV</v>
          </cell>
          <cell r="EW665" t="str">
            <v>WV</v>
          </cell>
          <cell r="GF665" t="str">
            <v>WV</v>
          </cell>
          <cell r="GO665" t="str">
            <v>WV</v>
          </cell>
          <cell r="GX665" t="str">
            <v>WV</v>
          </cell>
          <cell r="IE665" t="str">
            <v>WV</v>
          </cell>
          <cell r="II665" t="str">
            <v>*</v>
          </cell>
        </row>
        <row r="666">
          <cell r="C666" t="str">
            <v>セジロタヒバリ</v>
          </cell>
          <cell r="D666" t="str">
            <v>Anthus gustavi</v>
          </cell>
          <cell r="E666" t="str">
            <v>スズメ</v>
          </cell>
          <cell r="F666" t="str">
            <v>セキレイ</v>
          </cell>
          <cell r="G666" t="str">
            <v>Passeriformes</v>
          </cell>
          <cell r="H666" t="str">
            <v>Motacillidae</v>
          </cell>
          <cell r="I666">
            <v>28</v>
          </cell>
          <cell r="J666">
            <v>58</v>
          </cell>
          <cell r="K666">
            <v>285823</v>
          </cell>
          <cell r="N666" t="str">
            <v/>
          </cell>
          <cell r="P666" t="str">
            <v>*</v>
          </cell>
          <cell r="Q666" t="str">
            <v>AV</v>
          </cell>
          <cell r="BO666" t="str">
            <v>AV</v>
          </cell>
          <cell r="BV666" t="str">
            <v>AV</v>
          </cell>
          <cell r="CI666" t="str">
            <v>AV</v>
          </cell>
          <cell r="CT666" t="str">
            <v>AV</v>
          </cell>
          <cell r="DX666" t="str">
            <v>AV</v>
          </cell>
          <cell r="GB666" t="str">
            <v>AV</v>
          </cell>
          <cell r="GF666" t="str">
            <v>AV</v>
          </cell>
          <cell r="GX666" t="str">
            <v>AV</v>
          </cell>
          <cell r="II666" t="str">
            <v>*</v>
          </cell>
        </row>
        <row r="667">
          <cell r="C667" t="str">
            <v>亜種セジロタヒバリ</v>
          </cell>
          <cell r="D667" t="str">
            <v>Anthus gustavi gustavi</v>
          </cell>
          <cell r="E667" t="str">
            <v>スズメ</v>
          </cell>
          <cell r="F667" t="str">
            <v>セキレイ</v>
          </cell>
          <cell r="G667" t="str">
            <v>Passeriformes</v>
          </cell>
          <cell r="H667" t="str">
            <v>Motacillidae</v>
          </cell>
          <cell r="I667">
            <v>28</v>
          </cell>
          <cell r="J667">
            <v>58</v>
          </cell>
          <cell r="K667">
            <v>285824</v>
          </cell>
          <cell r="L667" t="str">
            <v>△</v>
          </cell>
          <cell r="N667" t="str">
            <v/>
          </cell>
          <cell r="P667" t="str">
            <v>*</v>
          </cell>
          <cell r="Q667" t="str">
            <v>AV</v>
          </cell>
          <cell r="BO667" t="str">
            <v>AV</v>
          </cell>
          <cell r="BV667" t="str">
            <v>AV</v>
          </cell>
          <cell r="CI667" t="str">
            <v>AV</v>
          </cell>
          <cell r="CT667" t="str">
            <v>AV</v>
          </cell>
          <cell r="DX667" t="str">
            <v>AV</v>
          </cell>
          <cell r="GB667" t="str">
            <v>AV</v>
          </cell>
          <cell r="GF667" t="str">
            <v>AV</v>
          </cell>
          <cell r="GX667" t="str">
            <v>AV</v>
          </cell>
          <cell r="II667" t="str">
            <v>*</v>
          </cell>
        </row>
        <row r="668">
          <cell r="C668" t="str">
            <v>ムネアカタヒバリ</v>
          </cell>
          <cell r="D668" t="str">
            <v>Anthus cervinus</v>
          </cell>
          <cell r="E668" t="str">
            <v>スズメ</v>
          </cell>
          <cell r="F668" t="str">
            <v>セキレイ</v>
          </cell>
          <cell r="G668" t="str">
            <v>Passeriformes</v>
          </cell>
          <cell r="H668" t="str">
            <v>Motacillidae</v>
          </cell>
          <cell r="I668">
            <v>28</v>
          </cell>
          <cell r="J668">
            <v>58</v>
          </cell>
          <cell r="K668">
            <v>285825</v>
          </cell>
          <cell r="N668" t="str">
            <v>草地</v>
          </cell>
          <cell r="O668" t="str">
            <v>旅鳥</v>
          </cell>
          <cell r="P668" t="str">
            <v>*</v>
          </cell>
          <cell r="Q668" t="str">
            <v>PV</v>
          </cell>
          <cell r="AN668" t="str">
            <v>PV</v>
          </cell>
          <cell r="AW668" t="str">
            <v>PV</v>
          </cell>
          <cell r="CQ668" t="str">
            <v>PV</v>
          </cell>
          <cell r="DJ668" t="str">
            <v>PV</v>
          </cell>
          <cell r="DP668" t="str">
            <v>PV</v>
          </cell>
          <cell r="ES668" t="str">
            <v>WV</v>
          </cell>
          <cell r="GF668" t="str">
            <v>PV</v>
          </cell>
          <cell r="GO668" t="str">
            <v>WV</v>
          </cell>
          <cell r="GX668" t="str">
            <v>PV,WV</v>
          </cell>
          <cell r="IF668" t="str">
            <v>IV</v>
          </cell>
          <cell r="II668" t="str">
            <v>*</v>
          </cell>
        </row>
        <row r="669">
          <cell r="C669" t="str">
            <v>タヒバリ</v>
          </cell>
          <cell r="D669" t="str">
            <v>Anthus spinoletta</v>
          </cell>
          <cell r="E669" t="str">
            <v>スズメ</v>
          </cell>
          <cell r="F669" t="str">
            <v>セキレイ</v>
          </cell>
          <cell r="G669" t="str">
            <v>Passeriformes</v>
          </cell>
          <cell r="H669" t="str">
            <v>Motacillidae</v>
          </cell>
          <cell r="I669">
            <v>28</v>
          </cell>
          <cell r="J669">
            <v>58</v>
          </cell>
          <cell r="K669">
            <v>285826</v>
          </cell>
          <cell r="N669" t="str">
            <v>草地</v>
          </cell>
          <cell r="O669" t="str">
            <v>冬鳥</v>
          </cell>
          <cell r="P669" t="str">
            <v>*</v>
          </cell>
          <cell r="Q669" t="str">
            <v>PV</v>
          </cell>
          <cell r="AN669" t="str">
            <v>PV</v>
          </cell>
          <cell r="AW669" t="str">
            <v>WV</v>
          </cell>
          <cell r="CQ669" t="str">
            <v>WV</v>
          </cell>
          <cell r="CY669" t="str">
            <v>WV</v>
          </cell>
          <cell r="DJ669" t="str">
            <v>WV</v>
          </cell>
          <cell r="DP669" t="str">
            <v>WV</v>
          </cell>
          <cell r="DY669" t="str">
            <v>WV</v>
          </cell>
          <cell r="ES669" t="str">
            <v>WV</v>
          </cell>
          <cell r="ET669" t="str">
            <v>WV</v>
          </cell>
          <cell r="EW669" t="str">
            <v>WV</v>
          </cell>
          <cell r="GA669" t="str">
            <v>WV</v>
          </cell>
          <cell r="GF669" t="str">
            <v>WV</v>
          </cell>
          <cell r="GO669" t="str">
            <v>WV</v>
          </cell>
          <cell r="GX669" t="str">
            <v>WV</v>
          </cell>
          <cell r="II669" t="str">
            <v>*</v>
          </cell>
        </row>
        <row r="670">
          <cell r="C670" t="str">
            <v>亜種タヒバリ</v>
          </cell>
          <cell r="D670" t="str">
            <v>Anthus spinoletta japonicus</v>
          </cell>
          <cell r="E670" t="str">
            <v>スズメ</v>
          </cell>
          <cell r="F670" t="str">
            <v>セキレイ</v>
          </cell>
          <cell r="G670" t="str">
            <v>Passeriformes</v>
          </cell>
          <cell r="H670" t="str">
            <v>Motacillidae</v>
          </cell>
          <cell r="I670">
            <v>28</v>
          </cell>
          <cell r="J670">
            <v>58</v>
          </cell>
          <cell r="K670">
            <v>285827</v>
          </cell>
          <cell r="L670" t="str">
            <v>△</v>
          </cell>
          <cell r="N670" t="str">
            <v/>
          </cell>
          <cell r="P670" t="str">
            <v>*</v>
          </cell>
          <cell r="Q670" t="str">
            <v>PV</v>
          </cell>
          <cell r="AN670" t="str">
            <v>PV</v>
          </cell>
          <cell r="AW670" t="str">
            <v>WV</v>
          </cell>
          <cell r="CQ670" t="str">
            <v>WV</v>
          </cell>
          <cell r="CY670" t="str">
            <v>WV</v>
          </cell>
          <cell r="DJ670" t="str">
            <v>WV</v>
          </cell>
          <cell r="DP670" t="str">
            <v>WV</v>
          </cell>
          <cell r="DY670" t="str">
            <v>WV</v>
          </cell>
          <cell r="ES670" t="str">
            <v>WV</v>
          </cell>
          <cell r="ET670" t="str">
            <v>WV</v>
          </cell>
          <cell r="EW670" t="str">
            <v>WV</v>
          </cell>
          <cell r="GA670" t="str">
            <v>WV</v>
          </cell>
          <cell r="GF670" t="str">
            <v>WV</v>
          </cell>
          <cell r="GO670" t="str">
            <v>WV</v>
          </cell>
          <cell r="GX670" t="str">
            <v>WV</v>
          </cell>
          <cell r="II670" t="str">
            <v>*</v>
          </cell>
        </row>
        <row r="671">
          <cell r="C671" t="str">
            <v>アサクラサンショウクイ</v>
          </cell>
          <cell r="D671" t="str">
            <v>Coracina melaschistos</v>
          </cell>
          <cell r="E671" t="str">
            <v>スズメ</v>
          </cell>
          <cell r="F671" t="str">
            <v>サンショウクイ</v>
          </cell>
          <cell r="G671" t="str">
            <v>Passeriformes</v>
          </cell>
          <cell r="H671" t="str">
            <v>Campephagidae</v>
          </cell>
          <cell r="I671">
            <v>28</v>
          </cell>
          <cell r="J671">
            <v>59</v>
          </cell>
          <cell r="K671">
            <v>285901</v>
          </cell>
          <cell r="N671" t="str">
            <v/>
          </cell>
          <cell r="P671" t="str">
            <v>*</v>
          </cell>
          <cell r="DW671" t="str">
            <v>AV(1971/1)</v>
          </cell>
          <cell r="HY671" t="str">
            <v>AV(1975/3)</v>
          </cell>
          <cell r="II671" t="str">
            <v>*</v>
          </cell>
        </row>
        <row r="672">
          <cell r="C672" t="str">
            <v>亜種アサクラサンショウクイ</v>
          </cell>
          <cell r="D672" t="str">
            <v>Coracina melaschistos intermedia</v>
          </cell>
          <cell r="E672" t="str">
            <v>スズメ</v>
          </cell>
          <cell r="F672" t="str">
            <v>サンショウクイ</v>
          </cell>
          <cell r="G672" t="str">
            <v>Passeriformes</v>
          </cell>
          <cell r="H672" t="str">
            <v>Campephagidae</v>
          </cell>
          <cell r="I672">
            <v>28</v>
          </cell>
          <cell r="J672">
            <v>59</v>
          </cell>
          <cell r="K672">
            <v>285902</v>
          </cell>
          <cell r="L672" t="str">
            <v>△</v>
          </cell>
          <cell r="N672" t="str">
            <v/>
          </cell>
          <cell r="P672" t="str">
            <v>*</v>
          </cell>
          <cell r="DW672" t="str">
            <v>AV(1971/1)</v>
          </cell>
          <cell r="HY672" t="str">
            <v>AV(1975/3)</v>
          </cell>
          <cell r="II672" t="str">
            <v>*</v>
          </cell>
        </row>
        <row r="673">
          <cell r="C673" t="str">
            <v>サンショウクイ</v>
          </cell>
          <cell r="D673" t="str">
            <v>Pericrocotus divaricatus</v>
          </cell>
          <cell r="E673" t="str">
            <v>スズメ</v>
          </cell>
          <cell r="F673" t="str">
            <v>サンショウクイ</v>
          </cell>
          <cell r="G673" t="str">
            <v>Passeriformes</v>
          </cell>
          <cell r="H673" t="str">
            <v>Campephagidae</v>
          </cell>
          <cell r="I673">
            <v>28</v>
          </cell>
          <cell r="J673">
            <v>59</v>
          </cell>
          <cell r="K673">
            <v>285903</v>
          </cell>
          <cell r="N673" t="str">
            <v>森林</v>
          </cell>
          <cell r="O673" t="str">
            <v>夏鳥</v>
          </cell>
          <cell r="P673" t="str">
            <v>*</v>
          </cell>
          <cell r="Q673" t="str">
            <v>AV</v>
          </cell>
          <cell r="AP673" t="str">
            <v>AV</v>
          </cell>
          <cell r="AW673" t="str">
            <v>MB</v>
          </cell>
          <cell r="CQ673" t="str">
            <v>MB</v>
          </cell>
          <cell r="DJ673" t="str">
            <v>MB</v>
          </cell>
          <cell r="DP673" t="str">
            <v>MB</v>
          </cell>
          <cell r="DV673" t="str">
            <v>IV</v>
          </cell>
          <cell r="DW673" t="str">
            <v>IV</v>
          </cell>
          <cell r="DX673" t="str">
            <v>IV</v>
          </cell>
          <cell r="DY673" t="str">
            <v>AV</v>
          </cell>
          <cell r="ES673" t="str">
            <v>IV</v>
          </cell>
          <cell r="ET673" t="str">
            <v>IV,AV</v>
          </cell>
          <cell r="EW673" t="str">
            <v>AV</v>
          </cell>
          <cell r="GF673" t="str">
            <v>PV</v>
          </cell>
          <cell r="GO673" t="str">
            <v>RB</v>
          </cell>
          <cell r="GX673" t="str">
            <v>RB</v>
          </cell>
          <cell r="HQ673" t="str">
            <v>AV</v>
          </cell>
          <cell r="IF673" t="str">
            <v>IV</v>
          </cell>
          <cell r="II673" t="str">
            <v>*</v>
          </cell>
        </row>
        <row r="674">
          <cell r="C674" t="str">
            <v>亜種サンショウクイ</v>
          </cell>
          <cell r="D674" t="str">
            <v>Pericrocotus divaricatus divaricatus</v>
          </cell>
          <cell r="E674" t="str">
            <v>スズメ</v>
          </cell>
          <cell r="F674" t="str">
            <v>サンショウクイ</v>
          </cell>
          <cell r="G674" t="str">
            <v>Passeriformes</v>
          </cell>
          <cell r="H674" t="str">
            <v>Campephagidae</v>
          </cell>
          <cell r="I674">
            <v>28</v>
          </cell>
          <cell r="J674">
            <v>59</v>
          </cell>
          <cell r="K674">
            <v>285904</v>
          </cell>
          <cell r="L674" t="str">
            <v>△</v>
          </cell>
          <cell r="N674" t="str">
            <v/>
          </cell>
          <cell r="P674" t="str">
            <v>*</v>
          </cell>
          <cell r="Q674" t="str">
            <v>AV</v>
          </cell>
          <cell r="AP674" t="str">
            <v>AV</v>
          </cell>
          <cell r="AW674" t="str">
            <v>MB</v>
          </cell>
          <cell r="CQ674" t="str">
            <v>MB</v>
          </cell>
          <cell r="DJ674" t="str">
            <v>MB</v>
          </cell>
          <cell r="DP674" t="str">
            <v>MB</v>
          </cell>
          <cell r="DY674" t="str">
            <v>AV</v>
          </cell>
          <cell r="ET674" t="str">
            <v>AV</v>
          </cell>
          <cell r="EW674" t="str">
            <v>AV</v>
          </cell>
          <cell r="GF674" t="str">
            <v>PV</v>
          </cell>
          <cell r="HQ674" t="str">
            <v>AV</v>
          </cell>
          <cell r="II674" t="str">
            <v>*</v>
          </cell>
        </row>
        <row r="675">
          <cell r="C675" t="str">
            <v>亜種リュウキュウサンショウクイ</v>
          </cell>
          <cell r="D675" t="str">
            <v>Pericrocotus divaricatus tegimae</v>
          </cell>
          <cell r="E675" t="str">
            <v>スズメ</v>
          </cell>
          <cell r="F675" t="str">
            <v>サンショウクイ</v>
          </cell>
          <cell r="G675" t="str">
            <v>Passeriformes</v>
          </cell>
          <cell r="H675" t="str">
            <v>Campephagidae</v>
          </cell>
          <cell r="I675">
            <v>28</v>
          </cell>
          <cell r="J675">
            <v>59</v>
          </cell>
          <cell r="K675">
            <v>285905</v>
          </cell>
          <cell r="L675" t="str">
            <v>△</v>
          </cell>
          <cell r="N675" t="str">
            <v/>
          </cell>
          <cell r="P675" t="str">
            <v>*</v>
          </cell>
          <cell r="DV675" t="str">
            <v>IV</v>
          </cell>
          <cell r="DW675" t="str">
            <v>IV</v>
          </cell>
          <cell r="DX675" t="str">
            <v>IV</v>
          </cell>
          <cell r="ES675" t="str">
            <v>IV</v>
          </cell>
          <cell r="ET675" t="str">
            <v>IV</v>
          </cell>
          <cell r="GO675" t="str">
            <v>RB</v>
          </cell>
          <cell r="GX675" t="str">
            <v>RB</v>
          </cell>
          <cell r="IF675" t="str">
            <v>IV</v>
          </cell>
          <cell r="II675" t="str">
            <v>*</v>
          </cell>
        </row>
        <row r="676">
          <cell r="C676" t="str">
            <v>シロガシラ</v>
          </cell>
          <cell r="D676" t="str">
            <v>Pycnonotus sinensis</v>
          </cell>
          <cell r="E676" t="str">
            <v>スズメ</v>
          </cell>
          <cell r="F676" t="str">
            <v>ヒヨドリ</v>
          </cell>
          <cell r="G676" t="str">
            <v>Passeriformes</v>
          </cell>
          <cell r="H676" t="str">
            <v>Pycnonotidae</v>
          </cell>
          <cell r="I676">
            <v>28</v>
          </cell>
          <cell r="J676">
            <v>60</v>
          </cell>
          <cell r="K676">
            <v>286001</v>
          </cell>
          <cell r="N676" t="str">
            <v>森林周辺</v>
          </cell>
          <cell r="O676" t="str">
            <v>迷鳥</v>
          </cell>
          <cell r="P676" t="str">
            <v>*</v>
          </cell>
          <cell r="CH676" t="str">
            <v>AV</v>
          </cell>
          <cell r="GZ676" t="str">
            <v>RB</v>
          </cell>
          <cell r="HR676" t="str">
            <v>RB</v>
          </cell>
          <cell r="HS676" t="str">
            <v>RB</v>
          </cell>
          <cell r="HT676" t="str">
            <v>RB</v>
          </cell>
          <cell r="HU676" t="str">
            <v>RB</v>
          </cell>
          <cell r="HW676" t="str">
            <v>RB</v>
          </cell>
          <cell r="HZ676" t="str">
            <v>RB</v>
          </cell>
          <cell r="II676" t="str">
            <v>*</v>
          </cell>
        </row>
        <row r="677">
          <cell r="C677" t="str">
            <v>亜種シロガシラ</v>
          </cell>
          <cell r="D677" t="str">
            <v>Pycnonotus sinensis orii</v>
          </cell>
          <cell r="E677" t="str">
            <v>スズメ</v>
          </cell>
          <cell r="F677" t="str">
            <v>ヒヨドリ</v>
          </cell>
          <cell r="G677" t="str">
            <v>Passeriformes</v>
          </cell>
          <cell r="H677" t="str">
            <v>Pycnonotidae</v>
          </cell>
          <cell r="I677">
            <v>28</v>
          </cell>
          <cell r="J677">
            <v>60</v>
          </cell>
          <cell r="K677">
            <v>286002</v>
          </cell>
          <cell r="L677" t="str">
            <v>△</v>
          </cell>
          <cell r="N677" t="str">
            <v/>
          </cell>
          <cell r="P677" t="str">
            <v>*</v>
          </cell>
          <cell r="CH677" t="str">
            <v>AV</v>
          </cell>
          <cell r="GZ677" t="str">
            <v>RB</v>
          </cell>
          <cell r="HR677" t="str">
            <v>RB</v>
          </cell>
          <cell r="HS677" t="str">
            <v>RB</v>
          </cell>
          <cell r="HT677" t="str">
            <v>RB</v>
          </cell>
          <cell r="HU677" t="str">
            <v>RB</v>
          </cell>
          <cell r="HW677" t="str">
            <v>RB</v>
          </cell>
          <cell r="HZ677" t="str">
            <v>RB</v>
          </cell>
          <cell r="II677" t="str">
            <v>*</v>
          </cell>
        </row>
        <row r="678">
          <cell r="C678" t="str">
            <v>ヒヨドリ</v>
          </cell>
          <cell r="D678" t="str">
            <v>Hypsipetes amaurotis</v>
          </cell>
          <cell r="E678" t="str">
            <v>スズメ</v>
          </cell>
          <cell r="F678" t="str">
            <v>ヒヨドリ</v>
          </cell>
          <cell r="G678" t="str">
            <v>Passeriformes</v>
          </cell>
          <cell r="H678" t="str">
            <v>Pycnonotidae</v>
          </cell>
          <cell r="I678">
            <v>28</v>
          </cell>
          <cell r="J678">
            <v>60</v>
          </cell>
          <cell r="K678">
            <v>286003</v>
          </cell>
          <cell r="N678" t="str">
            <v>森林周辺</v>
          </cell>
          <cell r="O678" t="str">
            <v>留鳥</v>
          </cell>
          <cell r="P678" t="str">
            <v>*</v>
          </cell>
          <cell r="Q678" t="str">
            <v>RB</v>
          </cell>
          <cell r="AP678" t="str">
            <v>IV</v>
          </cell>
          <cell r="AW678" t="str">
            <v>RB</v>
          </cell>
          <cell r="CQ678" t="str">
            <v>RB</v>
          </cell>
          <cell r="CY678" t="str">
            <v>RB</v>
          </cell>
          <cell r="DJ678" t="str">
            <v>RB</v>
          </cell>
          <cell r="DP678" t="str">
            <v>RB</v>
          </cell>
          <cell r="DY678" t="str">
            <v>RB</v>
          </cell>
          <cell r="DZ678" t="str">
            <v>RB</v>
          </cell>
          <cell r="EA678" t="str">
            <v>RB</v>
          </cell>
          <cell r="ES678" t="str">
            <v>RB</v>
          </cell>
          <cell r="ET678" t="str">
            <v>RB</v>
          </cell>
          <cell r="EW678" t="str">
            <v>RB</v>
          </cell>
          <cell r="FP678" t="str">
            <v>RB</v>
          </cell>
          <cell r="FS678" t="str">
            <v>RB</v>
          </cell>
          <cell r="FV678" t="str">
            <v>RB</v>
          </cell>
          <cell r="GB678" t="str">
            <v>RB</v>
          </cell>
          <cell r="GC678" t="str">
            <v>RB</v>
          </cell>
          <cell r="GF678" t="str">
            <v>RB</v>
          </cell>
          <cell r="GO678" t="str">
            <v>WV</v>
          </cell>
          <cell r="GP678" t="str">
            <v>RB</v>
          </cell>
          <cell r="GR678" t="str">
            <v>RB</v>
          </cell>
          <cell r="GU678" t="str">
            <v>RB</v>
          </cell>
          <cell r="GV678" t="str">
            <v>RB</v>
          </cell>
          <cell r="GX678" t="str">
            <v>WV</v>
          </cell>
          <cell r="GZ678" t="str">
            <v>RB</v>
          </cell>
          <cell r="HD678" t="str">
            <v>RB</v>
          </cell>
          <cell r="HE678" t="str">
            <v>RB</v>
          </cell>
          <cell r="HI678" t="str">
            <v>RB</v>
          </cell>
          <cell r="HL678" t="str">
            <v>RB</v>
          </cell>
          <cell r="HR678" t="str">
            <v>RB</v>
          </cell>
          <cell r="HS678" t="str">
            <v>RB</v>
          </cell>
          <cell r="HU678" t="str">
            <v>RB</v>
          </cell>
          <cell r="HY678" t="str">
            <v>RB</v>
          </cell>
          <cell r="HZ678" t="str">
            <v>RB</v>
          </cell>
          <cell r="IF678" t="str">
            <v>RB</v>
          </cell>
          <cell r="IG678" t="str">
            <v>RB</v>
          </cell>
          <cell r="II678" t="str">
            <v>*</v>
          </cell>
        </row>
        <row r="679">
          <cell r="C679" t="str">
            <v>亜種ヒヨドリ</v>
          </cell>
          <cell r="D679" t="str">
            <v>Hypsipetes amaurotis amaurotis</v>
          </cell>
          <cell r="E679" t="str">
            <v>スズメ</v>
          </cell>
          <cell r="F679" t="str">
            <v>ヒヨドリ</v>
          </cell>
          <cell r="G679" t="str">
            <v>Passeriformes</v>
          </cell>
          <cell r="H679" t="str">
            <v>Pycnonotidae</v>
          </cell>
          <cell r="I679">
            <v>28</v>
          </cell>
          <cell r="J679">
            <v>60</v>
          </cell>
          <cell r="K679">
            <v>286004</v>
          </cell>
          <cell r="L679" t="str">
            <v>△</v>
          </cell>
          <cell r="N679" t="str">
            <v/>
          </cell>
          <cell r="P679" t="str">
            <v>*</v>
          </cell>
          <cell r="Q679" t="str">
            <v>RB</v>
          </cell>
          <cell r="AP679" t="str">
            <v>IV</v>
          </cell>
          <cell r="AW679" t="str">
            <v>RB</v>
          </cell>
          <cell r="CQ679" t="str">
            <v>RB</v>
          </cell>
          <cell r="CY679" t="str">
            <v>RB</v>
          </cell>
          <cell r="DJ679" t="str">
            <v>RB</v>
          </cell>
          <cell r="DP679" t="str">
            <v>RB</v>
          </cell>
          <cell r="DY679" t="str">
            <v>RB</v>
          </cell>
          <cell r="DZ679" t="str">
            <v>RB</v>
          </cell>
          <cell r="EA679" t="str">
            <v>RB</v>
          </cell>
          <cell r="ES679" t="str">
            <v>RB</v>
          </cell>
          <cell r="ET679" t="str">
            <v>RB</v>
          </cell>
          <cell r="EW679" t="str">
            <v>RB</v>
          </cell>
          <cell r="GO679" t="str">
            <v>WV</v>
          </cell>
          <cell r="GX679" t="str">
            <v>WV</v>
          </cell>
          <cell r="II679" t="str">
            <v>*</v>
          </cell>
        </row>
        <row r="680">
          <cell r="C680" t="str">
            <v>亜種オガサワラヒヨドリ</v>
          </cell>
          <cell r="D680" t="str">
            <v>Hypsipetes amaurotis squameiceps</v>
          </cell>
          <cell r="E680" t="str">
            <v>スズメ</v>
          </cell>
          <cell r="F680" t="str">
            <v>ヒヨドリ</v>
          </cell>
          <cell r="G680" t="str">
            <v>Passeriformes</v>
          </cell>
          <cell r="H680" t="str">
            <v>Pycnonotidae</v>
          </cell>
          <cell r="I680">
            <v>28</v>
          </cell>
          <cell r="J680">
            <v>60</v>
          </cell>
          <cell r="K680">
            <v>286005</v>
          </cell>
          <cell r="L680" t="str">
            <v>△</v>
          </cell>
          <cell r="N680" t="str">
            <v/>
          </cell>
          <cell r="P680" t="str">
            <v>*</v>
          </cell>
          <cell r="FP680" t="str">
            <v>RB</v>
          </cell>
          <cell r="FS680" t="str">
            <v>RB</v>
          </cell>
          <cell r="FV680" t="str">
            <v>RB</v>
          </cell>
          <cell r="II680" t="str">
            <v>*</v>
          </cell>
        </row>
        <row r="681">
          <cell r="C681" t="str">
            <v>亜種ハシブトヒヨドリ</v>
          </cell>
          <cell r="D681" t="str">
            <v>Hypsipetes amaurotis magnirostris</v>
          </cell>
          <cell r="E681" t="str">
            <v>スズメ</v>
          </cell>
          <cell r="F681" t="str">
            <v>ヒヨドリ</v>
          </cell>
          <cell r="G681" t="str">
            <v>Passeriformes</v>
          </cell>
          <cell r="H681" t="str">
            <v>Pycnonotidae</v>
          </cell>
          <cell r="I681">
            <v>28</v>
          </cell>
          <cell r="J681">
            <v>60</v>
          </cell>
          <cell r="K681">
            <v>286006</v>
          </cell>
          <cell r="L681" t="str">
            <v>△</v>
          </cell>
          <cell r="N681" t="str">
            <v/>
          </cell>
          <cell r="P681" t="str">
            <v>*</v>
          </cell>
          <cell r="GB681" t="str">
            <v>RB</v>
          </cell>
          <cell r="GC681" t="str">
            <v>RB</v>
          </cell>
          <cell r="II681" t="str">
            <v>*</v>
          </cell>
        </row>
        <row r="682">
          <cell r="C682" t="str">
            <v>亜種ダイトウヒヨドリ</v>
          </cell>
          <cell r="D682" t="str">
            <v>Hypsipetes amaurotis borodinonis</v>
          </cell>
          <cell r="E682" t="str">
            <v>スズメ</v>
          </cell>
          <cell r="F682" t="str">
            <v>ヒヨドリ</v>
          </cell>
          <cell r="G682" t="str">
            <v>Passeriformes</v>
          </cell>
          <cell r="H682" t="str">
            <v>Pycnonotidae</v>
          </cell>
          <cell r="I682">
            <v>28</v>
          </cell>
          <cell r="J682">
            <v>60</v>
          </cell>
          <cell r="K682">
            <v>286007</v>
          </cell>
          <cell r="L682" t="str">
            <v>△</v>
          </cell>
          <cell r="N682" t="str">
            <v/>
          </cell>
          <cell r="P682" t="str">
            <v>*</v>
          </cell>
          <cell r="IF682" t="str">
            <v>RB</v>
          </cell>
          <cell r="IG682" t="str">
            <v>RB</v>
          </cell>
          <cell r="II682" t="str">
            <v>*</v>
          </cell>
        </row>
        <row r="683">
          <cell r="C683" t="str">
            <v>亜種アマミヒヨドリ</v>
          </cell>
          <cell r="D683" t="str">
            <v>Hypsipetes amaurotis ogawae</v>
          </cell>
          <cell r="E683" t="str">
            <v>スズメ</v>
          </cell>
          <cell r="F683" t="str">
            <v>ヒヨドリ</v>
          </cell>
          <cell r="G683" t="str">
            <v>Passeriformes</v>
          </cell>
          <cell r="H683" t="str">
            <v>Pycnonotidae</v>
          </cell>
          <cell r="I683">
            <v>28</v>
          </cell>
          <cell r="J683">
            <v>60</v>
          </cell>
          <cell r="K683">
            <v>286008</v>
          </cell>
          <cell r="L683" t="str">
            <v>△</v>
          </cell>
          <cell r="N683" t="str">
            <v/>
          </cell>
          <cell r="P683" t="str">
            <v>*</v>
          </cell>
          <cell r="GF683" t="str">
            <v>RB</v>
          </cell>
          <cell r="GP683" t="str">
            <v>RB</v>
          </cell>
          <cell r="GR683" t="str">
            <v>RB</v>
          </cell>
          <cell r="GU683" t="str">
            <v>RB</v>
          </cell>
          <cell r="GV683" t="str">
            <v>RB</v>
          </cell>
          <cell r="II683" t="str">
            <v>*</v>
          </cell>
        </row>
        <row r="684">
          <cell r="C684" t="str">
            <v>亜種リュウキュウヒヨドリ</v>
          </cell>
          <cell r="D684" t="str">
            <v>Hypsipetes amaurotis pryeri</v>
          </cell>
          <cell r="E684" t="str">
            <v>スズメ</v>
          </cell>
          <cell r="F684" t="str">
            <v>ヒヨドリ</v>
          </cell>
          <cell r="G684" t="str">
            <v>Passeriformes</v>
          </cell>
          <cell r="H684" t="str">
            <v>Pycnonotidae</v>
          </cell>
          <cell r="I684">
            <v>28</v>
          </cell>
          <cell r="J684">
            <v>60</v>
          </cell>
          <cell r="K684">
            <v>286009</v>
          </cell>
          <cell r="L684" t="str">
            <v>△</v>
          </cell>
          <cell r="N684" t="str">
            <v/>
          </cell>
          <cell r="P684" t="str">
            <v>*</v>
          </cell>
          <cell r="GZ684" t="str">
            <v>RB</v>
          </cell>
          <cell r="HD684" t="str">
            <v>RB</v>
          </cell>
          <cell r="HE684" t="str">
            <v>RB</v>
          </cell>
          <cell r="HI684" t="str">
            <v>RB</v>
          </cell>
          <cell r="HL684" t="str">
            <v>RB</v>
          </cell>
          <cell r="II684" t="str">
            <v>*</v>
          </cell>
        </row>
        <row r="685">
          <cell r="C685" t="str">
            <v>亜種イシガキヒヨドリ</v>
          </cell>
          <cell r="D685" t="str">
            <v>Hypsipetes amaurotis stejnegeri</v>
          </cell>
          <cell r="E685" t="str">
            <v>スズメ</v>
          </cell>
          <cell r="F685" t="str">
            <v>ヒヨドリ</v>
          </cell>
          <cell r="G685" t="str">
            <v>Passeriformes</v>
          </cell>
          <cell r="H685" t="str">
            <v>Pycnonotidae</v>
          </cell>
          <cell r="I685">
            <v>28</v>
          </cell>
          <cell r="J685">
            <v>60</v>
          </cell>
          <cell r="K685">
            <v>286010</v>
          </cell>
          <cell r="L685" t="str">
            <v>△</v>
          </cell>
          <cell r="N685" t="str">
            <v/>
          </cell>
          <cell r="P685" t="str">
            <v>*</v>
          </cell>
          <cell r="HR685" t="str">
            <v>RB</v>
          </cell>
          <cell r="HS685" t="str">
            <v>RB</v>
          </cell>
          <cell r="HU685" t="str">
            <v>RB</v>
          </cell>
          <cell r="HY685" t="str">
            <v>RB</v>
          </cell>
          <cell r="II685" t="str">
            <v>*</v>
          </cell>
        </row>
        <row r="686">
          <cell r="C686" t="str">
            <v>亜種タイワンヒヨドリ</v>
          </cell>
          <cell r="D686" t="str">
            <v>Hypsipetes amaurotis nagamichii</v>
          </cell>
          <cell r="E686" t="str">
            <v>スズメ</v>
          </cell>
          <cell r="F686" t="str">
            <v>ヒヨドリ</v>
          </cell>
          <cell r="G686" t="str">
            <v>Passeriformes</v>
          </cell>
          <cell r="H686" t="str">
            <v>Pycnonotidae</v>
          </cell>
          <cell r="I686">
            <v>28</v>
          </cell>
          <cell r="J686">
            <v>60</v>
          </cell>
          <cell r="K686">
            <v>286011</v>
          </cell>
          <cell r="L686" t="str">
            <v>△</v>
          </cell>
          <cell r="N686" t="str">
            <v/>
          </cell>
          <cell r="P686" t="str">
            <v>*</v>
          </cell>
          <cell r="HZ686" t="str">
            <v>RB</v>
          </cell>
          <cell r="II686" t="str">
            <v>*</v>
          </cell>
        </row>
        <row r="687">
          <cell r="C687" t="str">
            <v>チゴモズ</v>
          </cell>
          <cell r="D687" t="str">
            <v>Lanius tigrinus</v>
          </cell>
          <cell r="E687" t="str">
            <v>スズメ</v>
          </cell>
          <cell r="F687" t="str">
            <v>モズ</v>
          </cell>
          <cell r="G687" t="str">
            <v>Passeriformes</v>
          </cell>
          <cell r="H687" t="str">
            <v>Laniidae</v>
          </cell>
          <cell r="I687">
            <v>28</v>
          </cell>
          <cell r="J687">
            <v>61</v>
          </cell>
          <cell r="K687">
            <v>286101</v>
          </cell>
          <cell r="N687" t="str">
            <v>森林周辺</v>
          </cell>
          <cell r="O687" t="str">
            <v>夏鳥/不規則的旅鳥/不規則的繁殖鳥</v>
          </cell>
          <cell r="P687" t="str">
            <v>*</v>
          </cell>
          <cell r="Q687" t="str">
            <v>AV</v>
          </cell>
          <cell r="AG687" t="str">
            <v>AV</v>
          </cell>
          <cell r="AX687" t="str">
            <v>MB</v>
          </cell>
          <cell r="AY687" t="str">
            <v>MB</v>
          </cell>
          <cell r="AZ687" t="str">
            <v>IV</v>
          </cell>
          <cell r="CG687" t="str">
            <v>CB</v>
          </cell>
          <cell r="DJ687" t="str">
            <v>IV</v>
          </cell>
          <cell r="DP687" t="str">
            <v>IV</v>
          </cell>
          <cell r="ES687" t="str">
            <v>IV</v>
          </cell>
          <cell r="GX687" t="str">
            <v>IV</v>
          </cell>
          <cell r="II687" t="str">
            <v>*</v>
          </cell>
        </row>
        <row r="688">
          <cell r="C688" t="str">
            <v>モズ</v>
          </cell>
          <cell r="D688" t="str">
            <v>Lanius bucephalus</v>
          </cell>
          <cell r="E688" t="str">
            <v>スズメ</v>
          </cell>
          <cell r="F688" t="str">
            <v>モズ</v>
          </cell>
          <cell r="G688" t="str">
            <v>Passeriformes</v>
          </cell>
          <cell r="H688" t="str">
            <v>Laniidae</v>
          </cell>
          <cell r="I688">
            <v>28</v>
          </cell>
          <cell r="J688">
            <v>61</v>
          </cell>
          <cell r="K688">
            <v>286102</v>
          </cell>
          <cell r="N688" t="str">
            <v>森林周辺</v>
          </cell>
          <cell r="O688" t="str">
            <v>留鳥</v>
          </cell>
          <cell r="P688" t="str">
            <v>*</v>
          </cell>
          <cell r="Q688" t="str">
            <v>MB</v>
          </cell>
          <cell r="AN688" t="str">
            <v>MB</v>
          </cell>
          <cell r="AW688" t="str">
            <v>RB</v>
          </cell>
          <cell r="CQ688" t="str">
            <v>RB</v>
          </cell>
          <cell r="CY688" t="str">
            <v>RB</v>
          </cell>
          <cell r="DJ688" t="str">
            <v>RB</v>
          </cell>
          <cell r="DP688" t="str">
            <v>RB</v>
          </cell>
          <cell r="DY688" t="str">
            <v>WV</v>
          </cell>
          <cell r="DZ688" t="str">
            <v>RB</v>
          </cell>
          <cell r="EA688" t="str">
            <v>RB</v>
          </cell>
          <cell r="ES688" t="str">
            <v>WV</v>
          </cell>
          <cell r="ET688" t="str">
            <v>WV</v>
          </cell>
          <cell r="EW688" t="str">
            <v>RB</v>
          </cell>
          <cell r="FM688" t="str">
            <v>RB</v>
          </cell>
          <cell r="GF688" t="str">
            <v>RB</v>
          </cell>
          <cell r="GO688" t="str">
            <v>WV</v>
          </cell>
          <cell r="GX688" t="str">
            <v>WV</v>
          </cell>
          <cell r="IE688" t="str">
            <v>RB</v>
          </cell>
          <cell r="II688" t="str">
            <v>*</v>
          </cell>
        </row>
        <row r="689">
          <cell r="C689" t="str">
            <v>亜種モズ</v>
          </cell>
          <cell r="D689" t="str">
            <v>Lanius bucephalus bucephalus</v>
          </cell>
          <cell r="E689" t="str">
            <v>スズメ</v>
          </cell>
          <cell r="F689" t="str">
            <v>モズ</v>
          </cell>
          <cell r="G689" t="str">
            <v>Passeriformes</v>
          </cell>
          <cell r="H689" t="str">
            <v>Laniidae</v>
          </cell>
          <cell r="I689">
            <v>28</v>
          </cell>
          <cell r="J689">
            <v>61</v>
          </cell>
          <cell r="K689">
            <v>286103</v>
          </cell>
          <cell r="L689" t="str">
            <v>△</v>
          </cell>
          <cell r="N689" t="str">
            <v/>
          </cell>
          <cell r="P689" t="str">
            <v>*</v>
          </cell>
          <cell r="Q689" t="str">
            <v>MB</v>
          </cell>
          <cell r="AN689" t="str">
            <v>MB</v>
          </cell>
          <cell r="AW689" t="str">
            <v>RB</v>
          </cell>
          <cell r="CQ689" t="str">
            <v>RB</v>
          </cell>
          <cell r="CY689" t="str">
            <v>RB</v>
          </cell>
          <cell r="DJ689" t="str">
            <v>RB</v>
          </cell>
          <cell r="DP689" t="str">
            <v>RB</v>
          </cell>
          <cell r="DY689" t="str">
            <v>WV</v>
          </cell>
          <cell r="DZ689" t="str">
            <v>RB</v>
          </cell>
          <cell r="EA689" t="str">
            <v>RB</v>
          </cell>
          <cell r="ES689" t="str">
            <v>WV</v>
          </cell>
          <cell r="ET689" t="str">
            <v>WV</v>
          </cell>
          <cell r="EW689" t="str">
            <v>RB</v>
          </cell>
          <cell r="FM689" t="str">
            <v>RB</v>
          </cell>
          <cell r="GF689" t="str">
            <v>RB</v>
          </cell>
          <cell r="GO689" t="str">
            <v>WV</v>
          </cell>
          <cell r="GX689" t="str">
            <v>WV</v>
          </cell>
          <cell r="IE689" t="str">
            <v>RB</v>
          </cell>
          <cell r="II689" t="str">
            <v>*</v>
          </cell>
        </row>
        <row r="690">
          <cell r="C690" t="str">
            <v>アカモズ</v>
          </cell>
          <cell r="D690" t="str">
            <v>Lanius cristatus</v>
          </cell>
          <cell r="E690" t="str">
            <v>スズメ</v>
          </cell>
          <cell r="F690" t="str">
            <v>モズ</v>
          </cell>
          <cell r="G690" t="str">
            <v>Passeriformes</v>
          </cell>
          <cell r="H690" t="str">
            <v>Laniidae</v>
          </cell>
          <cell r="I690">
            <v>28</v>
          </cell>
          <cell r="J690">
            <v>61</v>
          </cell>
          <cell r="K690">
            <v>286104</v>
          </cell>
          <cell r="N690" t="str">
            <v>森林周辺</v>
          </cell>
          <cell r="O690" t="str">
            <v>不規則的旅鳥</v>
          </cell>
          <cell r="P690" t="str">
            <v>*</v>
          </cell>
          <cell r="Q690" t="str">
            <v>MB</v>
          </cell>
          <cell r="AX690" t="str">
            <v>MB</v>
          </cell>
          <cell r="AY690" t="str">
            <v>MB</v>
          </cell>
          <cell r="AZ690" t="str">
            <v>PV</v>
          </cell>
          <cell r="BF690" t="str">
            <v>IV</v>
          </cell>
          <cell r="BQ690" t="str">
            <v>IV</v>
          </cell>
          <cell r="BZ690" t="str">
            <v>MB</v>
          </cell>
          <cell r="CA690" t="str">
            <v>IV</v>
          </cell>
          <cell r="CE690" t="str">
            <v>MB</v>
          </cell>
          <cell r="CI690" t="str">
            <v>IV</v>
          </cell>
          <cell r="CQ690" t="str">
            <v>MB</v>
          </cell>
          <cell r="DJ690" t="str">
            <v>PV</v>
          </cell>
          <cell r="DP690" t="str">
            <v>PV</v>
          </cell>
          <cell r="DS690" t="str">
            <v>IV</v>
          </cell>
          <cell r="DU690" t="str">
            <v>IV</v>
          </cell>
          <cell r="DV690" t="str">
            <v>MB</v>
          </cell>
          <cell r="DW690" t="str">
            <v>IV</v>
          </cell>
          <cell r="DX690" t="str">
            <v>MB</v>
          </cell>
          <cell r="GP690" t="str">
            <v>PV</v>
          </cell>
          <cell r="GX690" t="str">
            <v>PV,WV</v>
          </cell>
          <cell r="HQ690" t="str">
            <v>WV</v>
          </cell>
          <cell r="IE690" t="str">
            <v>PV</v>
          </cell>
          <cell r="II690" t="str">
            <v>*</v>
          </cell>
        </row>
        <row r="691">
          <cell r="C691" t="str">
            <v>亜種シマアカモズ</v>
          </cell>
          <cell r="D691" t="str">
            <v>Lanius cristatus lucionensis</v>
          </cell>
          <cell r="E691" t="str">
            <v>スズメ</v>
          </cell>
          <cell r="F691" t="str">
            <v>モズ</v>
          </cell>
          <cell r="G691" t="str">
            <v>Passeriformes</v>
          </cell>
          <cell r="H691" t="str">
            <v>Laniidae</v>
          </cell>
          <cell r="I691">
            <v>28</v>
          </cell>
          <cell r="J691">
            <v>61</v>
          </cell>
          <cell r="K691">
            <v>286105</v>
          </cell>
          <cell r="L691" t="str">
            <v>△</v>
          </cell>
          <cell r="N691" t="str">
            <v/>
          </cell>
          <cell r="P691" t="str">
            <v>*</v>
          </cell>
          <cell r="BF691" t="str">
            <v>IV</v>
          </cell>
          <cell r="BQ691" t="str">
            <v>IV</v>
          </cell>
          <cell r="CA691" t="str">
            <v>IV</v>
          </cell>
          <cell r="CI691" t="str">
            <v>IV</v>
          </cell>
          <cell r="DS691" t="str">
            <v>IV</v>
          </cell>
          <cell r="DU691" t="str">
            <v>IV</v>
          </cell>
          <cell r="DV691" t="str">
            <v>MB</v>
          </cell>
          <cell r="DW691" t="str">
            <v>IV</v>
          </cell>
          <cell r="DX691" t="str">
            <v>MB</v>
          </cell>
          <cell r="GP691" t="str">
            <v>PV</v>
          </cell>
          <cell r="GX691" t="str">
            <v>PV,WV</v>
          </cell>
          <cell r="IE691" t="str">
            <v>PV</v>
          </cell>
          <cell r="II691" t="str">
            <v>*</v>
          </cell>
        </row>
        <row r="692">
          <cell r="C692" t="str">
            <v>亜種アカモズ</v>
          </cell>
          <cell r="D692" t="str">
            <v>Lanius cristatus superciliosus</v>
          </cell>
          <cell r="E692" t="str">
            <v>スズメ</v>
          </cell>
          <cell r="F692" t="str">
            <v>モズ</v>
          </cell>
          <cell r="G692" t="str">
            <v>Passeriformes</v>
          </cell>
          <cell r="H692" t="str">
            <v>Laniidae</v>
          </cell>
          <cell r="I692">
            <v>28</v>
          </cell>
          <cell r="J692">
            <v>61</v>
          </cell>
          <cell r="K692">
            <v>286106</v>
          </cell>
          <cell r="L692" t="str">
            <v>△</v>
          </cell>
          <cell r="N692" t="str">
            <v/>
          </cell>
          <cell r="P692" t="str">
            <v>*</v>
          </cell>
          <cell r="Q692" t="str">
            <v>MB</v>
          </cell>
          <cell r="AX692" t="str">
            <v>MB</v>
          </cell>
          <cell r="AY692" t="str">
            <v>MB</v>
          </cell>
          <cell r="AZ692" t="str">
            <v>PV</v>
          </cell>
          <cell r="BZ692" t="str">
            <v>MB</v>
          </cell>
          <cell r="CE692" t="str">
            <v>MB</v>
          </cell>
          <cell r="CQ692" t="str">
            <v>MB</v>
          </cell>
          <cell r="DJ692" t="str">
            <v>PV</v>
          </cell>
          <cell r="DP692" t="str">
            <v>PV</v>
          </cell>
          <cell r="HQ692" t="str">
            <v>WV</v>
          </cell>
          <cell r="II692" t="str">
            <v>*</v>
          </cell>
        </row>
        <row r="693">
          <cell r="C693" t="str">
            <v>タカサゴモズ</v>
          </cell>
          <cell r="D693" t="str">
            <v>Lanius schach</v>
          </cell>
          <cell r="E693" t="str">
            <v>スズメ</v>
          </cell>
          <cell r="F693" t="str">
            <v>モズ</v>
          </cell>
          <cell r="G693" t="str">
            <v>Passeriformes</v>
          </cell>
          <cell r="H693" t="str">
            <v>Laniidae</v>
          </cell>
          <cell r="I693">
            <v>28</v>
          </cell>
          <cell r="J693">
            <v>61</v>
          </cell>
          <cell r="K693">
            <v>286107</v>
          </cell>
          <cell r="N693" t="str">
            <v/>
          </cell>
          <cell r="P693" t="str">
            <v>*</v>
          </cell>
          <cell r="DX693" t="str">
            <v>AV(1987/3)</v>
          </cell>
          <cell r="HY693" t="str">
            <v>AV(1985/3)</v>
          </cell>
          <cell r="II693" t="str">
            <v>*</v>
          </cell>
        </row>
        <row r="694">
          <cell r="C694" t="str">
            <v>亜種タカサゴモズ</v>
          </cell>
          <cell r="D694" t="str">
            <v>Lanius schach schach</v>
          </cell>
          <cell r="E694" t="str">
            <v>スズメ</v>
          </cell>
          <cell r="F694" t="str">
            <v>モズ</v>
          </cell>
          <cell r="G694" t="str">
            <v>Passeriformes</v>
          </cell>
          <cell r="H694" t="str">
            <v>Laniidae</v>
          </cell>
          <cell r="I694">
            <v>28</v>
          </cell>
          <cell r="J694">
            <v>61</v>
          </cell>
          <cell r="K694">
            <v>286108</v>
          </cell>
          <cell r="L694" t="str">
            <v>△</v>
          </cell>
          <cell r="N694" t="str">
            <v/>
          </cell>
          <cell r="P694" t="str">
            <v>*</v>
          </cell>
          <cell r="DX694" t="str">
            <v>AV(1987/3)</v>
          </cell>
          <cell r="HY694" t="str">
            <v>AV(1985/3)</v>
          </cell>
          <cell r="II694" t="str">
            <v>*</v>
          </cell>
        </row>
        <row r="695">
          <cell r="C695" t="str">
            <v>オオモズ</v>
          </cell>
          <cell r="D695" t="str">
            <v>Lanius excubitor</v>
          </cell>
          <cell r="E695" t="str">
            <v>スズメ</v>
          </cell>
          <cell r="F695" t="str">
            <v>モズ</v>
          </cell>
          <cell r="G695" t="str">
            <v>Passeriformes</v>
          </cell>
          <cell r="H695" t="str">
            <v>Laniidae</v>
          </cell>
          <cell r="I695">
            <v>28</v>
          </cell>
          <cell r="J695">
            <v>61</v>
          </cell>
          <cell r="K695">
            <v>286109</v>
          </cell>
          <cell r="N695" t="str">
            <v>森林周辺</v>
          </cell>
          <cell r="O695" t="str">
            <v>不規則的旅鳥</v>
          </cell>
          <cell r="P695" t="str">
            <v>*</v>
          </cell>
          <cell r="Q695" t="str">
            <v>WV</v>
          </cell>
          <cell r="AN695" t="str">
            <v>WV</v>
          </cell>
          <cell r="AW695" t="str">
            <v>IV</v>
          </cell>
          <cell r="CY695" t="str">
            <v>IV</v>
          </cell>
          <cell r="DP695" t="str">
            <v>IV,AV(1899)</v>
          </cell>
          <cell r="II695" t="str">
            <v>*</v>
          </cell>
        </row>
        <row r="696">
          <cell r="C696" t="str">
            <v>亜種シベリアオオモズ</v>
          </cell>
          <cell r="D696" t="str">
            <v>Lanius excubitor mollis</v>
          </cell>
          <cell r="E696" t="str">
            <v>スズメ</v>
          </cell>
          <cell r="F696" t="str">
            <v>モズ</v>
          </cell>
          <cell r="G696" t="str">
            <v>Passeriformes</v>
          </cell>
          <cell r="H696" t="str">
            <v>Laniidae</v>
          </cell>
          <cell r="I696">
            <v>28</v>
          </cell>
          <cell r="J696">
            <v>61</v>
          </cell>
          <cell r="K696">
            <v>286110</v>
          </cell>
          <cell r="L696" t="str">
            <v>△</v>
          </cell>
          <cell r="N696" t="str">
            <v/>
          </cell>
          <cell r="P696" t="str">
            <v>*</v>
          </cell>
          <cell r="DP696" t="str">
            <v>AV(1899)</v>
          </cell>
          <cell r="II696" t="str">
            <v>*</v>
          </cell>
        </row>
        <row r="697">
          <cell r="C697" t="str">
            <v>亜種オオモズ</v>
          </cell>
          <cell r="D697" t="str">
            <v>Lanius excubitor bianchii</v>
          </cell>
          <cell r="E697" t="str">
            <v>スズメ</v>
          </cell>
          <cell r="F697" t="str">
            <v>モズ</v>
          </cell>
          <cell r="G697" t="str">
            <v>Passeriformes</v>
          </cell>
          <cell r="H697" t="str">
            <v>Laniidae</v>
          </cell>
          <cell r="I697">
            <v>28</v>
          </cell>
          <cell r="J697">
            <v>61</v>
          </cell>
          <cell r="K697">
            <v>286111</v>
          </cell>
          <cell r="L697" t="str">
            <v>△</v>
          </cell>
          <cell r="N697" t="str">
            <v/>
          </cell>
          <cell r="P697" t="str">
            <v>*</v>
          </cell>
          <cell r="Q697" t="str">
            <v>WV</v>
          </cell>
          <cell r="AN697" t="str">
            <v>WV</v>
          </cell>
          <cell r="AW697" t="str">
            <v>IV</v>
          </cell>
          <cell r="CY697" t="str">
            <v>IV</v>
          </cell>
          <cell r="DP697" t="str">
            <v>IV</v>
          </cell>
          <cell r="II697" t="str">
            <v>*</v>
          </cell>
        </row>
        <row r="698">
          <cell r="C698" t="str">
            <v>オオカラモズ</v>
          </cell>
          <cell r="D698" t="str">
            <v>Lanius sphenocercus</v>
          </cell>
          <cell r="E698" t="str">
            <v>スズメ</v>
          </cell>
          <cell r="F698" t="str">
            <v>モズ</v>
          </cell>
          <cell r="G698" t="str">
            <v>Passeriformes</v>
          </cell>
          <cell r="H698" t="str">
            <v>Laniidae</v>
          </cell>
          <cell r="I698">
            <v>28</v>
          </cell>
          <cell r="J698">
            <v>61</v>
          </cell>
          <cell r="K698">
            <v>286112</v>
          </cell>
          <cell r="N698" t="str">
            <v/>
          </cell>
          <cell r="O698" t="str">
            <v>迷鳥</v>
          </cell>
          <cell r="P698" t="str">
            <v>*</v>
          </cell>
          <cell r="AW698" t="str">
            <v>AV</v>
          </cell>
          <cell r="CQ698" t="str">
            <v>AV</v>
          </cell>
          <cell r="CT698" t="str">
            <v>AV</v>
          </cell>
          <cell r="DJ698" t="str">
            <v>AV</v>
          </cell>
          <cell r="DP698" t="str">
            <v>AV</v>
          </cell>
          <cell r="DY698" t="str">
            <v>AV</v>
          </cell>
          <cell r="II698" t="str">
            <v>*</v>
          </cell>
        </row>
        <row r="699">
          <cell r="C699" t="str">
            <v>亜種オオカラモズ</v>
          </cell>
          <cell r="D699" t="str">
            <v>Lanius sphenocercus sphenocercus</v>
          </cell>
          <cell r="E699" t="str">
            <v>スズメ</v>
          </cell>
          <cell r="F699" t="str">
            <v>モズ</v>
          </cell>
          <cell r="G699" t="str">
            <v>Passeriformes</v>
          </cell>
          <cell r="H699" t="str">
            <v>Laniidae</v>
          </cell>
          <cell r="I699">
            <v>28</v>
          </cell>
          <cell r="J699">
            <v>61</v>
          </cell>
          <cell r="K699">
            <v>286113</v>
          </cell>
          <cell r="L699" t="str">
            <v>△</v>
          </cell>
          <cell r="N699" t="str">
            <v/>
          </cell>
          <cell r="P699" t="str">
            <v>*</v>
          </cell>
          <cell r="AW699" t="str">
            <v>AV</v>
          </cell>
          <cell r="CQ699" t="str">
            <v>AV</v>
          </cell>
          <cell r="CT699" t="str">
            <v>AV</v>
          </cell>
          <cell r="DJ699" t="str">
            <v>AV</v>
          </cell>
          <cell r="DP699" t="str">
            <v>AV</v>
          </cell>
          <cell r="DY699" t="str">
            <v>AV</v>
          </cell>
          <cell r="II699" t="str">
            <v>*</v>
          </cell>
        </row>
        <row r="700">
          <cell r="C700" t="str">
            <v>キレンジャク</v>
          </cell>
          <cell r="D700" t="str">
            <v>Bombycilla garrulus</v>
          </cell>
          <cell r="E700" t="str">
            <v>スズメ</v>
          </cell>
          <cell r="F700" t="str">
            <v>レンジャク</v>
          </cell>
          <cell r="G700" t="str">
            <v>Passeriformes</v>
          </cell>
          <cell r="H700" t="str">
            <v>Bombycillidae</v>
          </cell>
          <cell r="I700">
            <v>28</v>
          </cell>
          <cell r="J700">
            <v>62</v>
          </cell>
          <cell r="K700">
            <v>286201</v>
          </cell>
          <cell r="N700" t="str">
            <v>森林周辺</v>
          </cell>
          <cell r="O700" t="str">
            <v>冬鳥/旅鳥</v>
          </cell>
          <cell r="P700" t="str">
            <v>*</v>
          </cell>
          <cell r="Q700" t="str">
            <v>WV,PV</v>
          </cell>
          <cell r="AN700" t="str">
            <v>PV</v>
          </cell>
          <cell r="AW700" t="str">
            <v>WV,PV</v>
          </cell>
          <cell r="CQ700" t="str">
            <v>PV</v>
          </cell>
          <cell r="CY700" t="str">
            <v>PV</v>
          </cell>
          <cell r="DJ700" t="str">
            <v>WV,PV</v>
          </cell>
          <cell r="DP700" t="str">
            <v>WV,PV</v>
          </cell>
          <cell r="DY700" t="str">
            <v>WV,PV</v>
          </cell>
          <cell r="EW700" t="str">
            <v>IV</v>
          </cell>
          <cell r="FM700" t="str">
            <v>IV</v>
          </cell>
          <cell r="GA700" t="str">
            <v>IV</v>
          </cell>
          <cell r="GF700" t="str">
            <v>IV</v>
          </cell>
          <cell r="GP700" t="str">
            <v>IV</v>
          </cell>
          <cell r="GX700" t="str">
            <v>IV</v>
          </cell>
          <cell r="II700" t="str">
            <v>*</v>
          </cell>
        </row>
        <row r="701">
          <cell r="C701" t="str">
            <v>亜種キレンジャク</v>
          </cell>
          <cell r="D701" t="str">
            <v>Bombycilla garrulus centralasiae</v>
          </cell>
          <cell r="E701" t="str">
            <v>スズメ</v>
          </cell>
          <cell r="F701" t="str">
            <v>レンジャク</v>
          </cell>
          <cell r="G701" t="str">
            <v>Passeriformes</v>
          </cell>
          <cell r="H701" t="str">
            <v>Bombycillidae</v>
          </cell>
          <cell r="I701">
            <v>28</v>
          </cell>
          <cell r="J701">
            <v>62</v>
          </cell>
          <cell r="K701">
            <v>286202</v>
          </cell>
          <cell r="L701" t="str">
            <v>△</v>
          </cell>
          <cell r="N701" t="str">
            <v/>
          </cell>
          <cell r="P701" t="str">
            <v>*</v>
          </cell>
          <cell r="Q701" t="str">
            <v>WV,PV</v>
          </cell>
          <cell r="AN701" t="str">
            <v>PV</v>
          </cell>
          <cell r="AW701" t="str">
            <v>WV,PV</v>
          </cell>
          <cell r="CQ701" t="str">
            <v>PV</v>
          </cell>
          <cell r="CY701" t="str">
            <v>PV</v>
          </cell>
          <cell r="DJ701" t="str">
            <v>WV,PV</v>
          </cell>
          <cell r="DP701" t="str">
            <v>WV,PV</v>
          </cell>
          <cell r="DY701" t="str">
            <v>WV,PV</v>
          </cell>
          <cell r="EW701" t="str">
            <v>IV</v>
          </cell>
          <cell r="FM701" t="str">
            <v>IV</v>
          </cell>
          <cell r="GA701" t="str">
            <v>IV</v>
          </cell>
          <cell r="GF701" t="str">
            <v>IV</v>
          </cell>
          <cell r="GP701" t="str">
            <v>IV</v>
          </cell>
          <cell r="GX701" t="str">
            <v>IV</v>
          </cell>
          <cell r="II701" t="str">
            <v>*</v>
          </cell>
        </row>
        <row r="702">
          <cell r="C702" t="str">
            <v>ヒレンジャク</v>
          </cell>
          <cell r="D702" t="str">
            <v>Bombycilla japonica</v>
          </cell>
          <cell r="E702" t="str">
            <v>スズメ</v>
          </cell>
          <cell r="F702" t="str">
            <v>レンジャク</v>
          </cell>
          <cell r="G702" t="str">
            <v>Passeriformes</v>
          </cell>
          <cell r="H702" t="str">
            <v>Bombycillidae</v>
          </cell>
          <cell r="I702">
            <v>28</v>
          </cell>
          <cell r="J702">
            <v>62</v>
          </cell>
          <cell r="K702">
            <v>286203</v>
          </cell>
          <cell r="N702" t="str">
            <v>森林周辺</v>
          </cell>
          <cell r="O702" t="str">
            <v>冬鳥/旅鳥</v>
          </cell>
          <cell r="P702" t="str">
            <v>*</v>
          </cell>
          <cell r="Q702" t="str">
            <v>WV,PV</v>
          </cell>
          <cell r="AW702" t="str">
            <v>WV,PV</v>
          </cell>
          <cell r="CQ702" t="str">
            <v>PV</v>
          </cell>
          <cell r="CY702" t="str">
            <v>PV</v>
          </cell>
          <cell r="DJ702" t="str">
            <v>WV,PV</v>
          </cell>
          <cell r="DP702" t="str">
            <v>WV,PV</v>
          </cell>
          <cell r="DY702" t="str">
            <v>WV,PV</v>
          </cell>
          <cell r="EW702" t="str">
            <v>IV</v>
          </cell>
          <cell r="GA702" t="str">
            <v>IV</v>
          </cell>
          <cell r="GF702" t="str">
            <v>IV</v>
          </cell>
          <cell r="GO702" t="str">
            <v>IV</v>
          </cell>
          <cell r="GX702" t="str">
            <v>IV</v>
          </cell>
          <cell r="II702" t="str">
            <v>*</v>
          </cell>
        </row>
        <row r="703">
          <cell r="C703" t="str">
            <v>カワガラス</v>
          </cell>
          <cell r="D703" t="str">
            <v>Cinclus pallasii</v>
          </cell>
          <cell r="E703" t="str">
            <v>スズメ</v>
          </cell>
          <cell r="F703" t="str">
            <v>カワガラス</v>
          </cell>
          <cell r="G703" t="str">
            <v>Passeriformes</v>
          </cell>
          <cell r="H703" t="str">
            <v>Cinclidae</v>
          </cell>
          <cell r="I703">
            <v>28</v>
          </cell>
          <cell r="J703">
            <v>63</v>
          </cell>
          <cell r="K703">
            <v>286301</v>
          </cell>
          <cell r="N703" t="str">
            <v>水域</v>
          </cell>
          <cell r="O703" t="str">
            <v>留鳥</v>
          </cell>
          <cell r="P703" t="str">
            <v>*</v>
          </cell>
          <cell r="Q703" t="str">
            <v>RB</v>
          </cell>
          <cell r="AN703" t="str">
            <v>RB</v>
          </cell>
          <cell r="AW703" t="str">
            <v>RB</v>
          </cell>
          <cell r="CQ703" t="str">
            <v>RB</v>
          </cell>
          <cell r="CY703" t="str">
            <v>RB</v>
          </cell>
          <cell r="DJ703" t="str">
            <v>RB</v>
          </cell>
          <cell r="DP703" t="str">
            <v>RB</v>
          </cell>
          <cell r="ES703" t="str">
            <v>RB</v>
          </cell>
          <cell r="II703" t="str">
            <v>*</v>
          </cell>
        </row>
        <row r="704">
          <cell r="C704" t="str">
            <v>亜種カワガラス</v>
          </cell>
          <cell r="D704" t="str">
            <v>Cinclus pallasii pallasii</v>
          </cell>
          <cell r="E704" t="str">
            <v>スズメ</v>
          </cell>
          <cell r="F704" t="str">
            <v>カワガラス</v>
          </cell>
          <cell r="G704" t="str">
            <v>Passeriformes</v>
          </cell>
          <cell r="H704" t="str">
            <v>Cinclidae</v>
          </cell>
          <cell r="I704">
            <v>28</v>
          </cell>
          <cell r="J704">
            <v>63</v>
          </cell>
          <cell r="K704">
            <v>286302</v>
          </cell>
          <cell r="L704" t="str">
            <v>△</v>
          </cell>
          <cell r="N704" t="str">
            <v/>
          </cell>
          <cell r="P704" t="str">
            <v>*</v>
          </cell>
          <cell r="Q704" t="str">
            <v>RB</v>
          </cell>
          <cell r="AN704" t="str">
            <v>RB</v>
          </cell>
          <cell r="AW704" t="str">
            <v>RB</v>
          </cell>
          <cell r="CQ704" t="str">
            <v>RB</v>
          </cell>
          <cell r="CY704" t="str">
            <v>RB</v>
          </cell>
          <cell r="DJ704" t="str">
            <v>RB</v>
          </cell>
          <cell r="DP704" t="str">
            <v>RB</v>
          </cell>
          <cell r="ES704" t="str">
            <v>RB</v>
          </cell>
          <cell r="II704" t="str">
            <v>*</v>
          </cell>
        </row>
        <row r="705">
          <cell r="C705" t="str">
            <v>ミソサザイ</v>
          </cell>
          <cell r="D705" t="str">
            <v>Troglodytes troglodytes</v>
          </cell>
          <cell r="E705" t="str">
            <v>スズメ</v>
          </cell>
          <cell r="F705" t="str">
            <v>ミソサザイ</v>
          </cell>
          <cell r="G705" t="str">
            <v>Passeriformes</v>
          </cell>
          <cell r="H705" t="str">
            <v>Troglodytidae</v>
          </cell>
          <cell r="I705">
            <v>28</v>
          </cell>
          <cell r="J705">
            <v>64</v>
          </cell>
          <cell r="K705">
            <v>286401</v>
          </cell>
          <cell r="N705" t="str">
            <v>森林</v>
          </cell>
          <cell r="O705" t="str">
            <v>留鳥</v>
          </cell>
          <cell r="P705" t="str">
            <v>*</v>
          </cell>
          <cell r="Q705" t="str">
            <v>RB</v>
          </cell>
          <cell r="AN705" t="str">
            <v>RB</v>
          </cell>
          <cell r="AW705" t="str">
            <v>RB</v>
          </cell>
          <cell r="CQ705" t="str">
            <v>RB</v>
          </cell>
          <cell r="CY705" t="str">
            <v>RB</v>
          </cell>
          <cell r="DJ705" t="str">
            <v>RB</v>
          </cell>
          <cell r="DP705" t="str">
            <v>RB</v>
          </cell>
          <cell r="DY705" t="str">
            <v>RB</v>
          </cell>
          <cell r="DZ705" t="str">
            <v>RB</v>
          </cell>
          <cell r="ES705" t="str">
            <v>RB</v>
          </cell>
          <cell r="ET705" t="str">
            <v>RB</v>
          </cell>
          <cell r="EX705" t="str">
            <v>RB</v>
          </cell>
          <cell r="FB705" t="str">
            <v>RB</v>
          </cell>
          <cell r="FC705" t="str">
            <v>RB</v>
          </cell>
          <cell r="FE705" t="str">
            <v>RB</v>
          </cell>
          <cell r="FH705" t="str">
            <v>RB</v>
          </cell>
          <cell r="GX705" t="str">
            <v>IV</v>
          </cell>
          <cell r="IG705" t="str">
            <v>FB</v>
          </cell>
          <cell r="II705" t="str">
            <v>*</v>
          </cell>
        </row>
        <row r="706">
          <cell r="C706" t="str">
            <v>亜種ミソサザイ</v>
          </cell>
          <cell r="D706" t="str">
            <v>Troglodytes troglodytes fumigatus</v>
          </cell>
          <cell r="E706" t="str">
            <v>スズメ</v>
          </cell>
          <cell r="F706" t="str">
            <v>ミソサザイ</v>
          </cell>
          <cell r="G706" t="str">
            <v>Passeriformes</v>
          </cell>
          <cell r="H706" t="str">
            <v>Troglodytidae</v>
          </cell>
          <cell r="I706">
            <v>28</v>
          </cell>
          <cell r="J706">
            <v>64</v>
          </cell>
          <cell r="K706">
            <v>286402</v>
          </cell>
          <cell r="L706" t="str">
            <v>△</v>
          </cell>
          <cell r="N706" t="str">
            <v/>
          </cell>
          <cell r="P706" t="str">
            <v>*</v>
          </cell>
          <cell r="Q706" t="str">
            <v>RB</v>
          </cell>
          <cell r="AN706" t="str">
            <v>RB</v>
          </cell>
          <cell r="AW706" t="str">
            <v>RB</v>
          </cell>
          <cell r="CQ706" t="str">
            <v>RB</v>
          </cell>
          <cell r="CY706" t="str">
            <v>RB</v>
          </cell>
          <cell r="DJ706" t="str">
            <v>RB</v>
          </cell>
          <cell r="DP706" t="str">
            <v>RB</v>
          </cell>
          <cell r="DY706" t="str">
            <v>RB</v>
          </cell>
          <cell r="DZ706" t="str">
            <v>RB</v>
          </cell>
          <cell r="EX706" t="str">
            <v>RB</v>
          </cell>
          <cell r="GX706" t="str">
            <v>IV</v>
          </cell>
          <cell r="II706" t="str">
            <v>*</v>
          </cell>
        </row>
        <row r="707">
          <cell r="C707" t="str">
            <v>亜種モスケミソサザイ</v>
          </cell>
          <cell r="D707" t="str">
            <v>Troglodytes troglodytes mosukei</v>
          </cell>
          <cell r="E707" t="str">
            <v>スズメ</v>
          </cell>
          <cell r="F707" t="str">
            <v>ミソサザイ</v>
          </cell>
          <cell r="G707" t="str">
            <v>Passeriformes</v>
          </cell>
          <cell r="H707" t="str">
            <v>Troglodytidae</v>
          </cell>
          <cell r="I707">
            <v>28</v>
          </cell>
          <cell r="J707">
            <v>64</v>
          </cell>
          <cell r="K707">
            <v>286403</v>
          </cell>
          <cell r="L707" t="str">
            <v>△</v>
          </cell>
          <cell r="N707" t="str">
            <v/>
          </cell>
          <cell r="P707" t="str">
            <v>*</v>
          </cell>
          <cell r="FB707" t="str">
            <v>RB</v>
          </cell>
          <cell r="FC707" t="str">
            <v>RB</v>
          </cell>
          <cell r="FE707" t="str">
            <v>RB</v>
          </cell>
          <cell r="FH707" t="str">
            <v>RB</v>
          </cell>
          <cell r="II707" t="str">
            <v>*</v>
          </cell>
        </row>
        <row r="708">
          <cell r="C708" t="str">
            <v>亜種ダイトウミソサザイ</v>
          </cell>
          <cell r="D708" t="str">
            <v>Troglodytes troglodytes orii</v>
          </cell>
          <cell r="E708" t="str">
            <v>スズメ</v>
          </cell>
          <cell r="F708" t="str">
            <v>ミソサザイ</v>
          </cell>
          <cell r="G708" t="str">
            <v>Passeriformes</v>
          </cell>
          <cell r="H708" t="str">
            <v>Troglodytidae</v>
          </cell>
          <cell r="I708">
            <v>28</v>
          </cell>
          <cell r="J708">
            <v>64</v>
          </cell>
          <cell r="K708">
            <v>286404</v>
          </cell>
          <cell r="L708" t="str">
            <v>△</v>
          </cell>
          <cell r="N708" t="str">
            <v/>
          </cell>
          <cell r="P708" t="str">
            <v>*</v>
          </cell>
          <cell r="IG708" t="str">
            <v>FB</v>
          </cell>
          <cell r="II708" t="str">
            <v>*</v>
          </cell>
        </row>
        <row r="709">
          <cell r="C709" t="str">
            <v>亜種オガワミソサザイ</v>
          </cell>
          <cell r="D709" t="str">
            <v>Troglodytes troglodytes ogawae</v>
          </cell>
          <cell r="E709" t="str">
            <v>スズメ</v>
          </cell>
          <cell r="F709" t="str">
            <v>ミソサザイ</v>
          </cell>
          <cell r="G709" t="str">
            <v>Passeriformes</v>
          </cell>
          <cell r="H709" t="str">
            <v>Troglodytidae</v>
          </cell>
          <cell r="I709">
            <v>28</v>
          </cell>
          <cell r="J709">
            <v>64</v>
          </cell>
          <cell r="K709">
            <v>286405</v>
          </cell>
          <cell r="L709" t="str">
            <v>△</v>
          </cell>
          <cell r="N709" t="str">
            <v/>
          </cell>
          <cell r="P709" t="str">
            <v>*</v>
          </cell>
          <cell r="ES709" t="str">
            <v>RB</v>
          </cell>
          <cell r="ET709" t="str">
            <v>RB</v>
          </cell>
          <cell r="II709" t="str">
            <v>*</v>
          </cell>
        </row>
        <row r="710">
          <cell r="C710" t="str">
            <v>イワヒバリ</v>
          </cell>
          <cell r="D710" t="str">
            <v>Prunella collaris</v>
          </cell>
          <cell r="E710" t="str">
            <v>スズメ</v>
          </cell>
          <cell r="F710" t="str">
            <v>イワヒバリ</v>
          </cell>
          <cell r="G710" t="str">
            <v>Passeriformes</v>
          </cell>
          <cell r="H710" t="str">
            <v>Prunellidae</v>
          </cell>
          <cell r="I710">
            <v>28</v>
          </cell>
          <cell r="J710">
            <v>65</v>
          </cell>
          <cell r="K710">
            <v>286501</v>
          </cell>
          <cell r="N710" t="str">
            <v>草地</v>
          </cell>
          <cell r="O710" t="str">
            <v>留鳥/冬鳥/迷鳥</v>
          </cell>
          <cell r="P710" t="str">
            <v>*</v>
          </cell>
          <cell r="AX710" t="str">
            <v>RB</v>
          </cell>
          <cell r="AY710" t="str">
            <v>RB</v>
          </cell>
          <cell r="BY710" t="str">
            <v>WV</v>
          </cell>
          <cell r="CD710" t="str">
            <v>AV</v>
          </cell>
          <cell r="DS710" t="str">
            <v>AV</v>
          </cell>
          <cell r="II710" t="str">
            <v>*</v>
          </cell>
        </row>
        <row r="711">
          <cell r="C711" t="str">
            <v>亜種イワヒバリ</v>
          </cell>
          <cell r="D711" t="str">
            <v>Prunella collaris erythropygia</v>
          </cell>
          <cell r="E711" t="str">
            <v>スズメ</v>
          </cell>
          <cell r="F711" t="str">
            <v>イワヒバリ</v>
          </cell>
          <cell r="G711" t="str">
            <v>Passeriformes</v>
          </cell>
          <cell r="H711" t="str">
            <v>Prunellidae</v>
          </cell>
          <cell r="I711">
            <v>28</v>
          </cell>
          <cell r="J711">
            <v>65</v>
          </cell>
          <cell r="K711">
            <v>286502</v>
          </cell>
          <cell r="L711" t="str">
            <v>△</v>
          </cell>
          <cell r="N711" t="str">
            <v/>
          </cell>
          <cell r="P711" t="str">
            <v>*</v>
          </cell>
          <cell r="AX711" t="str">
            <v>RB</v>
          </cell>
          <cell r="AY711" t="str">
            <v>RB</v>
          </cell>
          <cell r="BY711" t="str">
            <v>WV</v>
          </cell>
          <cell r="CD711" t="str">
            <v>AV</v>
          </cell>
          <cell r="DS711" t="str">
            <v>AV</v>
          </cell>
          <cell r="II711" t="str">
            <v>*</v>
          </cell>
        </row>
        <row r="712">
          <cell r="C712" t="str">
            <v>ヤマヒバリ</v>
          </cell>
          <cell r="D712" t="str">
            <v>Prunella montanella</v>
          </cell>
          <cell r="E712" t="str">
            <v>スズメ</v>
          </cell>
          <cell r="F712" t="str">
            <v>イワヒバリ</v>
          </cell>
          <cell r="G712" t="str">
            <v>Passeriformes</v>
          </cell>
          <cell r="H712" t="str">
            <v>Prunellidae</v>
          </cell>
          <cell r="I712">
            <v>28</v>
          </cell>
          <cell r="J712">
            <v>65</v>
          </cell>
          <cell r="K712">
            <v>286503</v>
          </cell>
          <cell r="N712" t="str">
            <v>森林周辺</v>
          </cell>
          <cell r="P712" t="str">
            <v>*</v>
          </cell>
          <cell r="Q712" t="str">
            <v>IV</v>
          </cell>
          <cell r="AX712" t="str">
            <v>IV</v>
          </cell>
          <cell r="AY712" t="str">
            <v>IV</v>
          </cell>
          <cell r="BA712" t="str">
            <v>AV</v>
          </cell>
          <cell r="DP712" t="str">
            <v>AV</v>
          </cell>
          <cell r="II712" t="str">
            <v>*</v>
          </cell>
        </row>
        <row r="713">
          <cell r="C713" t="str">
            <v>カヤクグリ</v>
          </cell>
          <cell r="D713" t="str">
            <v>Prunella rubida</v>
          </cell>
          <cell r="E713" t="str">
            <v>スズメ</v>
          </cell>
          <cell r="F713" t="str">
            <v>イワヒバリ</v>
          </cell>
          <cell r="G713" t="str">
            <v>Passeriformes</v>
          </cell>
          <cell r="H713" t="str">
            <v>Prunellidae</v>
          </cell>
          <cell r="I713">
            <v>28</v>
          </cell>
          <cell r="J713">
            <v>65</v>
          </cell>
          <cell r="K713">
            <v>286504</v>
          </cell>
          <cell r="N713" t="str">
            <v>森林周辺</v>
          </cell>
          <cell r="O713" t="str">
            <v>留鳥</v>
          </cell>
          <cell r="P713" t="str">
            <v>*</v>
          </cell>
          <cell r="Q713" t="str">
            <v>RB</v>
          </cell>
          <cell r="AN713" t="str">
            <v>RB</v>
          </cell>
          <cell r="AX713" t="str">
            <v>RB</v>
          </cell>
          <cell r="AY713" t="str">
            <v>RB</v>
          </cell>
          <cell r="AZ713" t="str">
            <v>WV</v>
          </cell>
          <cell r="CY713" t="str">
            <v>IV</v>
          </cell>
          <cell r="DJ713" t="str">
            <v>WV</v>
          </cell>
          <cell r="DP713" t="str">
            <v>WV</v>
          </cell>
          <cell r="EW713" t="str">
            <v>WV</v>
          </cell>
          <cell r="II713" t="str">
            <v>*</v>
          </cell>
        </row>
        <row r="714">
          <cell r="C714" t="str">
            <v>コマドリ</v>
          </cell>
          <cell r="D714" t="str">
            <v>Erithacus akahige</v>
          </cell>
          <cell r="E714" t="str">
            <v>スズメ</v>
          </cell>
          <cell r="F714" t="str">
            <v>ツグミ</v>
          </cell>
          <cell r="G714" t="str">
            <v>Passeriformes</v>
          </cell>
          <cell r="H714" t="str">
            <v>Turdidae</v>
          </cell>
          <cell r="I714">
            <v>28</v>
          </cell>
          <cell r="J714">
            <v>66</v>
          </cell>
          <cell r="K714">
            <v>286601</v>
          </cell>
          <cell r="N714" t="str">
            <v>森林</v>
          </cell>
          <cell r="O714" t="str">
            <v>夏鳥</v>
          </cell>
          <cell r="P714" t="str">
            <v>*</v>
          </cell>
          <cell r="Q714" t="str">
            <v>MB</v>
          </cell>
          <cell r="AN714" t="str">
            <v>MB</v>
          </cell>
          <cell r="AW714" t="str">
            <v>MB</v>
          </cell>
          <cell r="CY714" t="str">
            <v>IV</v>
          </cell>
          <cell r="DJ714" t="str">
            <v>MB</v>
          </cell>
          <cell r="DP714" t="str">
            <v>MB</v>
          </cell>
          <cell r="ES714" t="str">
            <v>MB,AV</v>
          </cell>
          <cell r="ET714" t="str">
            <v>MB</v>
          </cell>
          <cell r="EW714" t="str">
            <v>AV</v>
          </cell>
          <cell r="FB714" t="str">
            <v>MB</v>
          </cell>
          <cell r="FC714" t="str">
            <v>MB</v>
          </cell>
          <cell r="FH714" t="str">
            <v>MB</v>
          </cell>
          <cell r="II714" t="str">
            <v>*</v>
          </cell>
        </row>
        <row r="715">
          <cell r="C715" t="str">
            <v>亜種コマドリ</v>
          </cell>
          <cell r="D715" t="str">
            <v>Erithacus akahige akahige</v>
          </cell>
          <cell r="E715" t="str">
            <v>スズメ</v>
          </cell>
          <cell r="F715" t="str">
            <v>ツグミ</v>
          </cell>
          <cell r="G715" t="str">
            <v>Passeriformes</v>
          </cell>
          <cell r="H715" t="str">
            <v>Turdidae</v>
          </cell>
          <cell r="I715">
            <v>28</v>
          </cell>
          <cell r="J715">
            <v>66</v>
          </cell>
          <cell r="K715">
            <v>286602</v>
          </cell>
          <cell r="L715" t="str">
            <v>△</v>
          </cell>
          <cell r="N715" t="str">
            <v/>
          </cell>
          <cell r="P715" t="str">
            <v>*</v>
          </cell>
          <cell r="Q715" t="str">
            <v>MB</v>
          </cell>
          <cell r="AN715" t="str">
            <v>MB</v>
          </cell>
          <cell r="AW715" t="str">
            <v>MB</v>
          </cell>
          <cell r="CY715" t="str">
            <v>IV</v>
          </cell>
          <cell r="DJ715" t="str">
            <v>MB</v>
          </cell>
          <cell r="DP715" t="str">
            <v>MB</v>
          </cell>
          <cell r="ES715" t="str">
            <v>AV</v>
          </cell>
          <cell r="EW715" t="str">
            <v>AV</v>
          </cell>
          <cell r="II715" t="str">
            <v>*</v>
          </cell>
        </row>
        <row r="716">
          <cell r="C716" t="str">
            <v>亜種タネコマドリ</v>
          </cell>
          <cell r="D716" t="str">
            <v>Erithacus akahige tanensis</v>
          </cell>
          <cell r="E716" t="str">
            <v>スズメ</v>
          </cell>
          <cell r="F716" t="str">
            <v>ツグミ</v>
          </cell>
          <cell r="G716" t="str">
            <v>Passeriformes</v>
          </cell>
          <cell r="H716" t="str">
            <v>Turdidae</v>
          </cell>
          <cell r="I716">
            <v>28</v>
          </cell>
          <cell r="J716">
            <v>66</v>
          </cell>
          <cell r="K716">
            <v>286603</v>
          </cell>
          <cell r="L716" t="str">
            <v>△</v>
          </cell>
          <cell r="N716" t="str">
            <v/>
          </cell>
          <cell r="P716" t="str">
            <v>*</v>
          </cell>
          <cell r="ES716" t="str">
            <v>MB</v>
          </cell>
          <cell r="ET716" t="str">
            <v>MB</v>
          </cell>
          <cell r="FB716" t="str">
            <v>MB</v>
          </cell>
          <cell r="FC716" t="str">
            <v>MB</v>
          </cell>
          <cell r="FH716" t="str">
            <v>MB</v>
          </cell>
          <cell r="II716" t="str">
            <v>*</v>
          </cell>
        </row>
        <row r="717">
          <cell r="C717" t="str">
            <v>アカヒゲ</v>
          </cell>
          <cell r="D717" t="str">
            <v>Erithacus komadori</v>
          </cell>
          <cell r="E717" t="str">
            <v>スズメ</v>
          </cell>
          <cell r="F717" t="str">
            <v>ツグミ</v>
          </cell>
          <cell r="G717" t="str">
            <v>Passeriformes</v>
          </cell>
          <cell r="H717" t="str">
            <v>Turdidae</v>
          </cell>
          <cell r="I717">
            <v>28</v>
          </cell>
          <cell r="J717">
            <v>66</v>
          </cell>
          <cell r="K717">
            <v>286604</v>
          </cell>
          <cell r="N717" t="str">
            <v>森林</v>
          </cell>
          <cell r="P717" t="str">
            <v>*</v>
          </cell>
          <cell r="EF717" t="str">
            <v>MB</v>
          </cell>
          <cell r="ES717" t="str">
            <v>MB</v>
          </cell>
          <cell r="ET717" t="str">
            <v>MB</v>
          </cell>
          <cell r="GF717" t="str">
            <v>MB</v>
          </cell>
          <cell r="GP717" t="str">
            <v>RB</v>
          </cell>
          <cell r="GR717" t="str">
            <v>RB</v>
          </cell>
          <cell r="GU717" t="str">
            <v>RB</v>
          </cell>
          <cell r="GV717" t="str">
            <v>IV</v>
          </cell>
          <cell r="GZ717" t="str">
            <v>RB,IV</v>
          </cell>
          <cell r="HM717" t="str">
            <v>IV</v>
          </cell>
          <cell r="HR717" t="str">
            <v>WV</v>
          </cell>
          <cell r="HY717" t="str">
            <v>WV</v>
          </cell>
          <cell r="HZ717" t="str">
            <v>WV,IV(1921/10)</v>
          </cell>
          <cell r="II717" t="str">
            <v>*</v>
          </cell>
        </row>
        <row r="718">
          <cell r="C718" t="str">
            <v>亜種アカヒゲ</v>
          </cell>
          <cell r="D718" t="str">
            <v>Erithacus komadori komadori</v>
          </cell>
          <cell r="E718" t="str">
            <v>スズメ</v>
          </cell>
          <cell r="F718" t="str">
            <v>ツグミ</v>
          </cell>
          <cell r="G718" t="str">
            <v>Passeriformes</v>
          </cell>
          <cell r="H718" t="str">
            <v>Turdidae</v>
          </cell>
          <cell r="I718">
            <v>28</v>
          </cell>
          <cell r="J718">
            <v>66</v>
          </cell>
          <cell r="K718">
            <v>286605</v>
          </cell>
          <cell r="L718" t="str">
            <v>△</v>
          </cell>
          <cell r="N718" t="str">
            <v/>
          </cell>
          <cell r="P718" t="str">
            <v>*</v>
          </cell>
          <cell r="EF718" t="str">
            <v>MB</v>
          </cell>
          <cell r="ES718" t="str">
            <v>MB</v>
          </cell>
          <cell r="ET718" t="str">
            <v>MB</v>
          </cell>
          <cell r="GF718" t="str">
            <v>MB</v>
          </cell>
          <cell r="GP718" t="str">
            <v>RB</v>
          </cell>
          <cell r="GR718" t="str">
            <v>RB</v>
          </cell>
          <cell r="GU718" t="str">
            <v>RB</v>
          </cell>
          <cell r="GV718" t="str">
            <v>IV</v>
          </cell>
          <cell r="GZ718" t="str">
            <v>IV</v>
          </cell>
          <cell r="HM718" t="str">
            <v>IV</v>
          </cell>
          <cell r="HR718" t="str">
            <v>WV</v>
          </cell>
          <cell r="HY718" t="str">
            <v>WV</v>
          </cell>
          <cell r="HZ718" t="str">
            <v>WV</v>
          </cell>
          <cell r="II718" t="str">
            <v>*</v>
          </cell>
        </row>
        <row r="719">
          <cell r="C719" t="str">
            <v>亜種ホントウアカヒゲ</v>
          </cell>
          <cell r="D719" t="str">
            <v>Erithacus komadori namiyei</v>
          </cell>
          <cell r="E719" t="str">
            <v>スズメ</v>
          </cell>
          <cell r="F719" t="str">
            <v>ツグミ</v>
          </cell>
          <cell r="G719" t="str">
            <v>Passeriformes</v>
          </cell>
          <cell r="H719" t="str">
            <v>Turdidae</v>
          </cell>
          <cell r="I719">
            <v>28</v>
          </cell>
          <cell r="J719">
            <v>66</v>
          </cell>
          <cell r="K719">
            <v>286606</v>
          </cell>
          <cell r="L719" t="str">
            <v>△</v>
          </cell>
          <cell r="N719" t="str">
            <v/>
          </cell>
          <cell r="P719" t="str">
            <v>*</v>
          </cell>
          <cell r="GZ719" t="str">
            <v>RB</v>
          </cell>
          <cell r="HF719" t="str">
            <v>RB</v>
          </cell>
          <cell r="II719" t="str">
            <v>*</v>
          </cell>
        </row>
        <row r="720">
          <cell r="C720" t="str">
            <v>亜種ウスアカヒゲ</v>
          </cell>
          <cell r="D720" t="str">
            <v>Erithacus komadori subrufus</v>
          </cell>
          <cell r="E720" t="str">
            <v>スズメ</v>
          </cell>
          <cell r="F720" t="str">
            <v>ツグミ</v>
          </cell>
          <cell r="G720" t="str">
            <v>Passeriformes</v>
          </cell>
          <cell r="H720" t="str">
            <v>Turdidae</v>
          </cell>
          <cell r="I720">
            <v>28</v>
          </cell>
          <cell r="J720">
            <v>66</v>
          </cell>
          <cell r="K720">
            <v>286607</v>
          </cell>
          <cell r="L720" t="str">
            <v>△</v>
          </cell>
          <cell r="N720" t="str">
            <v/>
          </cell>
          <cell r="P720" t="str">
            <v>*</v>
          </cell>
          <cell r="HZ720" t="str">
            <v>IV(1921/10)</v>
          </cell>
          <cell r="II720" t="str">
            <v>*</v>
          </cell>
        </row>
        <row r="721">
          <cell r="C721" t="str">
            <v>シマゴマ</v>
          </cell>
          <cell r="D721" t="str">
            <v>Luscinia sibilans</v>
          </cell>
          <cell r="E721" t="str">
            <v>スズメ</v>
          </cell>
          <cell r="F721" t="str">
            <v>ツグミ</v>
          </cell>
          <cell r="G721" t="str">
            <v>Passeriformes</v>
          </cell>
          <cell r="H721" t="str">
            <v>Turdidae</v>
          </cell>
          <cell r="I721">
            <v>28</v>
          </cell>
          <cell r="J721">
            <v>66</v>
          </cell>
          <cell r="K721">
            <v>286608</v>
          </cell>
          <cell r="N721" t="str">
            <v/>
          </cell>
          <cell r="P721" t="str">
            <v>*</v>
          </cell>
          <cell r="Q721" t="str">
            <v>PV</v>
          </cell>
          <cell r="AO721" t="str">
            <v>PV</v>
          </cell>
          <cell r="AP721" t="str">
            <v>PV</v>
          </cell>
          <cell r="AQ721" t="str">
            <v>PV</v>
          </cell>
          <cell r="BF721" t="str">
            <v>PV</v>
          </cell>
          <cell r="BO721" t="str">
            <v>PV</v>
          </cell>
          <cell r="BQ721" t="str">
            <v>PV</v>
          </cell>
          <cell r="BR721" t="str">
            <v>PV</v>
          </cell>
          <cell r="BT721" t="str">
            <v>PV</v>
          </cell>
          <cell r="CC721" t="str">
            <v>PV</v>
          </cell>
          <cell r="CF721" t="str">
            <v>PV</v>
          </cell>
          <cell r="CQ721" t="str">
            <v>PV</v>
          </cell>
          <cell r="DJ721" t="str">
            <v>AV</v>
          </cell>
          <cell r="DR721" t="str">
            <v>AV</v>
          </cell>
          <cell r="DS721" t="str">
            <v>AV</v>
          </cell>
          <cell r="DU721" t="str">
            <v>AV</v>
          </cell>
          <cell r="DV721" t="str">
            <v>AV</v>
          </cell>
          <cell r="II721" t="str">
            <v>*</v>
          </cell>
        </row>
        <row r="722">
          <cell r="C722" t="str">
            <v>ヨーロッパコマドリ</v>
          </cell>
          <cell r="D722" t="str">
            <v>Erithacus rubecula</v>
          </cell>
          <cell r="E722" t="str">
            <v>スズメ</v>
          </cell>
          <cell r="F722" t="str">
            <v>ツグミ</v>
          </cell>
          <cell r="G722" t="str">
            <v>Passeriformes</v>
          </cell>
          <cell r="H722" t="str">
            <v>Turdidae</v>
          </cell>
          <cell r="I722">
            <v>28</v>
          </cell>
          <cell r="J722">
            <v>66</v>
          </cell>
          <cell r="K722">
            <v>286608.09999999998</v>
          </cell>
          <cell r="M722" t="str">
            <v>未掲載種　20021002追加</v>
          </cell>
          <cell r="N722" t="str">
            <v/>
          </cell>
          <cell r="P722" t="str">
            <v>*</v>
          </cell>
          <cell r="AN722" t="str">
            <v>南千島</v>
          </cell>
          <cell r="AW722" t="str">
            <v>本州</v>
          </cell>
          <cell r="CQ722" t="str">
            <v>佐渡</v>
          </cell>
          <cell r="DJ722" t="str">
            <v>四国</v>
          </cell>
          <cell r="DP722" t="str">
            <v>九州</v>
          </cell>
          <cell r="EW722" t="str">
            <v>伊豆諸島</v>
          </cell>
          <cell r="FM722" t="str">
            <v>小笠原諸島</v>
          </cell>
          <cell r="GX722" t="str">
            <v>琉球諸島</v>
          </cell>
          <cell r="II722" t="str">
            <v>*</v>
          </cell>
        </row>
        <row r="723">
          <cell r="C723" t="str">
            <v>ノゴマ</v>
          </cell>
          <cell r="D723" t="str">
            <v>Luscinia calliope</v>
          </cell>
          <cell r="E723" t="str">
            <v>スズメ</v>
          </cell>
          <cell r="F723" t="str">
            <v>ツグミ</v>
          </cell>
          <cell r="G723" t="str">
            <v>Passeriformes</v>
          </cell>
          <cell r="H723" t="str">
            <v>Turdidae</v>
          </cell>
          <cell r="I723">
            <v>28</v>
          </cell>
          <cell r="J723">
            <v>66</v>
          </cell>
          <cell r="K723">
            <v>286609</v>
          </cell>
          <cell r="N723" t="str">
            <v>草地</v>
          </cell>
          <cell r="O723" t="str">
            <v>夏鳥</v>
          </cell>
          <cell r="P723" t="str">
            <v>*</v>
          </cell>
          <cell r="Q723" t="str">
            <v>MB</v>
          </cell>
          <cell r="AN723" t="str">
            <v>MB</v>
          </cell>
          <cell r="AX723" t="str">
            <v>MB</v>
          </cell>
          <cell r="AY723" t="str">
            <v>PV</v>
          </cell>
          <cell r="AZ723" t="str">
            <v>PV</v>
          </cell>
          <cell r="CQ723" t="str">
            <v>PV</v>
          </cell>
          <cell r="CY723" t="str">
            <v>PV</v>
          </cell>
          <cell r="DJ723" t="str">
            <v>PV</v>
          </cell>
          <cell r="DP723" t="str">
            <v>PV</v>
          </cell>
          <cell r="DY723" t="str">
            <v>PV</v>
          </cell>
          <cell r="ES723" t="str">
            <v>PV</v>
          </cell>
          <cell r="ET723" t="str">
            <v>PV</v>
          </cell>
          <cell r="EW723" t="str">
            <v>PV</v>
          </cell>
          <cell r="GA723" t="str">
            <v>PV</v>
          </cell>
          <cell r="GF723" t="str">
            <v>PV</v>
          </cell>
          <cell r="GO723" t="str">
            <v>PV</v>
          </cell>
          <cell r="GX723" t="str">
            <v>PV,WV</v>
          </cell>
          <cell r="IE723" t="str">
            <v>PV</v>
          </cell>
          <cell r="II723" t="str">
            <v>*</v>
          </cell>
        </row>
        <row r="724">
          <cell r="C724" t="str">
            <v>オガワコマドリ</v>
          </cell>
          <cell r="D724" t="str">
            <v>Luscinia svecica</v>
          </cell>
          <cell r="E724" t="str">
            <v>スズメ</v>
          </cell>
          <cell r="F724" t="str">
            <v>ツグミ</v>
          </cell>
          <cell r="G724" t="str">
            <v>Passeriformes</v>
          </cell>
          <cell r="H724" t="str">
            <v>Turdidae</v>
          </cell>
          <cell r="I724">
            <v>28</v>
          </cell>
          <cell r="J724">
            <v>66</v>
          </cell>
          <cell r="K724">
            <v>286610</v>
          </cell>
          <cell r="N724" t="str">
            <v/>
          </cell>
          <cell r="P724" t="str">
            <v>*</v>
          </cell>
          <cell r="Q724" t="str">
            <v>AV</v>
          </cell>
          <cell r="BJ724" t="str">
            <v>AV</v>
          </cell>
          <cell r="BL724" t="str">
            <v>AV</v>
          </cell>
          <cell r="BM724" t="str">
            <v>AV</v>
          </cell>
          <cell r="BN724" t="str">
            <v>AV</v>
          </cell>
          <cell r="BO724" t="str">
            <v>AV</v>
          </cell>
          <cell r="BV724" t="str">
            <v>AV</v>
          </cell>
          <cell r="BZ724" t="str">
            <v>AV</v>
          </cell>
          <cell r="CA724" t="str">
            <v>AV</v>
          </cell>
          <cell r="CD724" t="str">
            <v>AV</v>
          </cell>
          <cell r="CF724" t="str">
            <v>AV</v>
          </cell>
          <cell r="CG724" t="str">
            <v>AV</v>
          </cell>
          <cell r="CI724" t="str">
            <v>AV</v>
          </cell>
          <cell r="CQ724" t="str">
            <v>AV</v>
          </cell>
          <cell r="CT724" t="str">
            <v>AV</v>
          </cell>
          <cell r="DL724" t="str">
            <v>AV</v>
          </cell>
          <cell r="DR724" t="str">
            <v>AV</v>
          </cell>
          <cell r="DV724" t="str">
            <v>AV</v>
          </cell>
          <cell r="DX724" t="str">
            <v>AV</v>
          </cell>
          <cell r="EJ724" t="str">
            <v>AV</v>
          </cell>
          <cell r="GZ724" t="str">
            <v>AV</v>
          </cell>
          <cell r="HY724" t="str">
            <v>AV</v>
          </cell>
          <cell r="II724" t="str">
            <v>*</v>
          </cell>
        </row>
        <row r="725">
          <cell r="C725" t="str">
            <v>亜種オガワコマドリ</v>
          </cell>
          <cell r="D725" t="str">
            <v>Luscinia svecicus svecicus</v>
          </cell>
          <cell r="E725" t="str">
            <v>スズメ</v>
          </cell>
          <cell r="F725" t="str">
            <v>ツグミ</v>
          </cell>
          <cell r="G725" t="str">
            <v>Passeriformes</v>
          </cell>
          <cell r="H725" t="str">
            <v>Turdidae</v>
          </cell>
          <cell r="I725">
            <v>28</v>
          </cell>
          <cell r="J725">
            <v>66</v>
          </cell>
          <cell r="K725">
            <v>286611</v>
          </cell>
          <cell r="L725" t="str">
            <v>△</v>
          </cell>
          <cell r="N725" t="str">
            <v/>
          </cell>
          <cell r="P725" t="str">
            <v>*</v>
          </cell>
          <cell r="Q725" t="str">
            <v>AV</v>
          </cell>
          <cell r="BJ725" t="str">
            <v>AV</v>
          </cell>
          <cell r="BL725" t="str">
            <v>AV</v>
          </cell>
          <cell r="BM725" t="str">
            <v>AV</v>
          </cell>
          <cell r="BN725" t="str">
            <v>AV</v>
          </cell>
          <cell r="BO725" t="str">
            <v>AV</v>
          </cell>
          <cell r="BV725" t="str">
            <v>AV</v>
          </cell>
          <cell r="BZ725" t="str">
            <v>AV</v>
          </cell>
          <cell r="CA725" t="str">
            <v>AV</v>
          </cell>
          <cell r="CD725" t="str">
            <v>AV</v>
          </cell>
          <cell r="CF725" t="str">
            <v>AV</v>
          </cell>
          <cell r="CG725" t="str">
            <v>AV</v>
          </cell>
          <cell r="CI725" t="str">
            <v>AV</v>
          </cell>
          <cell r="CQ725" t="str">
            <v>AV</v>
          </cell>
          <cell r="CT725" t="str">
            <v>AV</v>
          </cell>
          <cell r="DL725" t="str">
            <v>AV</v>
          </cell>
          <cell r="DR725" t="str">
            <v>AV</v>
          </cell>
          <cell r="DV725" t="str">
            <v>AV</v>
          </cell>
          <cell r="DX725" t="str">
            <v>AV</v>
          </cell>
          <cell r="EJ725" t="str">
            <v>AV</v>
          </cell>
          <cell r="GZ725" t="str">
            <v>AV</v>
          </cell>
          <cell r="HY725" t="str">
            <v>AV</v>
          </cell>
          <cell r="II725" t="str">
            <v>*</v>
          </cell>
        </row>
        <row r="726">
          <cell r="C726" t="str">
            <v>コルリ</v>
          </cell>
          <cell r="D726" t="str">
            <v>Luscinia cyane</v>
          </cell>
          <cell r="E726" t="str">
            <v>スズメ</v>
          </cell>
          <cell r="F726" t="str">
            <v>ツグミ</v>
          </cell>
          <cell r="G726" t="str">
            <v>Passeriformes</v>
          </cell>
          <cell r="H726" t="str">
            <v>Turdidae</v>
          </cell>
          <cell r="I726">
            <v>28</v>
          </cell>
          <cell r="J726">
            <v>66</v>
          </cell>
          <cell r="K726">
            <v>286612</v>
          </cell>
          <cell r="N726" t="str">
            <v>森林</v>
          </cell>
          <cell r="O726" t="str">
            <v>夏鳥/旅鳥</v>
          </cell>
          <cell r="P726" t="str">
            <v>*</v>
          </cell>
          <cell r="Q726" t="str">
            <v>MB</v>
          </cell>
          <cell r="AN726" t="str">
            <v>MB</v>
          </cell>
          <cell r="AX726" t="str">
            <v>MB</v>
          </cell>
          <cell r="AY726" t="str">
            <v>MB</v>
          </cell>
          <cell r="BA726" t="str">
            <v>PV</v>
          </cell>
          <cell r="DJ726" t="str">
            <v>PV</v>
          </cell>
          <cell r="DP726" t="str">
            <v>PV</v>
          </cell>
          <cell r="ES726" t="str">
            <v>PV</v>
          </cell>
          <cell r="FI726" t="str">
            <v>PV</v>
          </cell>
          <cell r="GF726" t="str">
            <v>PV</v>
          </cell>
          <cell r="II726" t="str">
            <v>*</v>
          </cell>
        </row>
        <row r="727">
          <cell r="C727" t="str">
            <v>ルリビタキ</v>
          </cell>
          <cell r="D727" t="str">
            <v>Tarsiger cyanurus</v>
          </cell>
          <cell r="E727" t="str">
            <v>スズメ</v>
          </cell>
          <cell r="F727" t="str">
            <v>ツグミ</v>
          </cell>
          <cell r="G727" t="str">
            <v>Passeriformes</v>
          </cell>
          <cell r="H727" t="str">
            <v>Turdidae</v>
          </cell>
          <cell r="I727">
            <v>28</v>
          </cell>
          <cell r="J727">
            <v>66</v>
          </cell>
          <cell r="K727">
            <v>286613</v>
          </cell>
          <cell r="N727" t="str">
            <v>森林</v>
          </cell>
          <cell r="O727" t="str">
            <v>留鳥</v>
          </cell>
          <cell r="P727" t="str">
            <v>*</v>
          </cell>
          <cell r="Q727" t="str">
            <v>MB</v>
          </cell>
          <cell r="AN727" t="str">
            <v>MB</v>
          </cell>
          <cell r="AW727" t="str">
            <v>RB</v>
          </cell>
          <cell r="CQ727" t="str">
            <v>WV</v>
          </cell>
          <cell r="CY727" t="str">
            <v>WV</v>
          </cell>
          <cell r="DJ727" t="str">
            <v>RB</v>
          </cell>
          <cell r="DP727" t="str">
            <v>WV</v>
          </cell>
          <cell r="DY727" t="str">
            <v>WV</v>
          </cell>
          <cell r="DZ727" t="str">
            <v>WV</v>
          </cell>
          <cell r="EA727" t="str">
            <v>WV</v>
          </cell>
          <cell r="ES727" t="str">
            <v>WV</v>
          </cell>
          <cell r="ET727" t="str">
            <v>WV</v>
          </cell>
          <cell r="EW727" t="str">
            <v>WV</v>
          </cell>
          <cell r="FM727" t="str">
            <v>WV</v>
          </cell>
          <cell r="GA727" t="str">
            <v>WV</v>
          </cell>
          <cell r="GF727" t="str">
            <v>WV</v>
          </cell>
          <cell r="GO727" t="str">
            <v>WV</v>
          </cell>
          <cell r="GX727" t="str">
            <v>WV</v>
          </cell>
          <cell r="II727" t="str">
            <v>*</v>
          </cell>
        </row>
        <row r="728">
          <cell r="C728" t="str">
            <v>亜種ルリビタキ</v>
          </cell>
          <cell r="D728" t="str">
            <v>Tarsiger cyanurus cyanurus</v>
          </cell>
          <cell r="E728" t="str">
            <v>スズメ</v>
          </cell>
          <cell r="F728" t="str">
            <v>ツグミ</v>
          </cell>
          <cell r="G728" t="str">
            <v>Passeriformes</v>
          </cell>
          <cell r="H728" t="str">
            <v>Turdidae</v>
          </cell>
          <cell r="I728">
            <v>28</v>
          </cell>
          <cell r="J728">
            <v>66</v>
          </cell>
          <cell r="K728">
            <v>286614</v>
          </cell>
          <cell r="L728" t="str">
            <v>△</v>
          </cell>
          <cell r="N728" t="str">
            <v/>
          </cell>
          <cell r="P728" t="str">
            <v>*</v>
          </cell>
          <cell r="Q728" t="str">
            <v>MB</v>
          </cell>
          <cell r="AN728" t="str">
            <v>MB</v>
          </cell>
          <cell r="AW728" t="str">
            <v>RB</v>
          </cell>
          <cell r="CQ728" t="str">
            <v>WV</v>
          </cell>
          <cell r="CY728" t="str">
            <v>WV</v>
          </cell>
          <cell r="DJ728" t="str">
            <v>RB</v>
          </cell>
          <cell r="DP728" t="str">
            <v>WV</v>
          </cell>
          <cell r="DY728" t="str">
            <v>WV</v>
          </cell>
          <cell r="DZ728" t="str">
            <v>WV</v>
          </cell>
          <cell r="EA728" t="str">
            <v>WV</v>
          </cell>
          <cell r="ES728" t="str">
            <v>WV</v>
          </cell>
          <cell r="ET728" t="str">
            <v>WV</v>
          </cell>
          <cell r="EW728" t="str">
            <v>WV</v>
          </cell>
          <cell r="FM728" t="str">
            <v>WV</v>
          </cell>
          <cell r="GA728" t="str">
            <v>WV</v>
          </cell>
          <cell r="GF728" t="str">
            <v>WV</v>
          </cell>
          <cell r="GO728" t="str">
            <v>WV</v>
          </cell>
          <cell r="GX728" t="str">
            <v>WV</v>
          </cell>
          <cell r="II728" t="str">
            <v>*</v>
          </cell>
        </row>
        <row r="729">
          <cell r="C729" t="str">
            <v>クロジョウビタキ</v>
          </cell>
          <cell r="D729" t="str">
            <v>Phoenicurus ochruros</v>
          </cell>
          <cell r="E729" t="str">
            <v>スズメ</v>
          </cell>
          <cell r="F729" t="str">
            <v>ツグミ</v>
          </cell>
          <cell r="G729" t="str">
            <v>Passeriformes</v>
          </cell>
          <cell r="H729" t="str">
            <v>Turdidae</v>
          </cell>
          <cell r="I729">
            <v>28</v>
          </cell>
          <cell r="J729">
            <v>66</v>
          </cell>
          <cell r="K729">
            <v>286615</v>
          </cell>
          <cell r="N729" t="str">
            <v/>
          </cell>
          <cell r="P729" t="str">
            <v>*</v>
          </cell>
          <cell r="Q729" t="str">
            <v>AV(1984/4,1999/6)</v>
          </cell>
          <cell r="BJ729" t="str">
            <v>AV(1987,1988冬)</v>
          </cell>
          <cell r="CT729" t="str">
            <v>AV(1984/4)</v>
          </cell>
          <cell r="DH729" t="str">
            <v>AV(1985/4)</v>
          </cell>
          <cell r="II729" t="str">
            <v>*</v>
          </cell>
        </row>
        <row r="730">
          <cell r="C730" t="str">
            <v>亜種クロジョウビタキ</v>
          </cell>
          <cell r="D730" t="str">
            <v>Phoenicurus ochruros rufiventris</v>
          </cell>
          <cell r="E730" t="str">
            <v>スズメ</v>
          </cell>
          <cell r="F730" t="str">
            <v>ツグミ</v>
          </cell>
          <cell r="G730" t="str">
            <v>Passeriformes</v>
          </cell>
          <cell r="H730" t="str">
            <v>Turdidae</v>
          </cell>
          <cell r="I730">
            <v>28</v>
          </cell>
          <cell r="J730">
            <v>66</v>
          </cell>
          <cell r="K730">
            <v>286616</v>
          </cell>
          <cell r="L730" t="str">
            <v>△</v>
          </cell>
          <cell r="N730" t="str">
            <v/>
          </cell>
          <cell r="P730" t="str">
            <v>*</v>
          </cell>
          <cell r="Q730" t="str">
            <v>AV(1984/4,1999/6)</v>
          </cell>
          <cell r="BJ730" t="str">
            <v>AV(1987,1988冬)</v>
          </cell>
          <cell r="CT730" t="str">
            <v>AV(1984/4)</v>
          </cell>
          <cell r="DH730" t="str">
            <v>AV(1985/4)</v>
          </cell>
          <cell r="II730" t="str">
            <v>*</v>
          </cell>
        </row>
        <row r="731">
          <cell r="C731" t="str">
            <v>ジョウビタキ</v>
          </cell>
          <cell r="D731" t="str">
            <v>Phoenicurus auroreus</v>
          </cell>
          <cell r="E731" t="str">
            <v>スズメ</v>
          </cell>
          <cell r="F731" t="str">
            <v>ツグミ</v>
          </cell>
          <cell r="G731" t="str">
            <v>Passeriformes</v>
          </cell>
          <cell r="H731" t="str">
            <v>Turdidae</v>
          </cell>
          <cell r="I731">
            <v>28</v>
          </cell>
          <cell r="J731">
            <v>66</v>
          </cell>
          <cell r="K731">
            <v>286617</v>
          </cell>
          <cell r="N731" t="str">
            <v>森林周辺</v>
          </cell>
          <cell r="O731" t="str">
            <v>冬鳥</v>
          </cell>
          <cell r="P731" t="str">
            <v>*</v>
          </cell>
          <cell r="Q731" t="str">
            <v>WV</v>
          </cell>
          <cell r="S731" t="str">
            <v>CB</v>
          </cell>
          <cell r="AP731" t="str">
            <v>IV</v>
          </cell>
          <cell r="AW731" t="str">
            <v>WV</v>
          </cell>
          <cell r="CQ731" t="str">
            <v>WV</v>
          </cell>
          <cell r="CY731" t="str">
            <v>WV</v>
          </cell>
          <cell r="DJ731" t="str">
            <v>WV</v>
          </cell>
          <cell r="DP731" t="str">
            <v>WV</v>
          </cell>
          <cell r="DY731" t="str">
            <v>WV</v>
          </cell>
          <cell r="DZ731" t="str">
            <v>WV</v>
          </cell>
          <cell r="EA731" t="str">
            <v>WV</v>
          </cell>
          <cell r="ES731" t="str">
            <v>WV</v>
          </cell>
          <cell r="ET731" t="str">
            <v>WV</v>
          </cell>
          <cell r="EW731" t="str">
            <v>WV</v>
          </cell>
          <cell r="FM731" t="str">
            <v>WV</v>
          </cell>
          <cell r="GA731" t="str">
            <v>IV</v>
          </cell>
          <cell r="GF731" t="str">
            <v>IV</v>
          </cell>
          <cell r="GO731" t="str">
            <v>IV</v>
          </cell>
          <cell r="GX731" t="str">
            <v>IV</v>
          </cell>
          <cell r="IE731" t="str">
            <v>IV</v>
          </cell>
          <cell r="II731" t="str">
            <v>*</v>
          </cell>
        </row>
        <row r="732">
          <cell r="C732" t="str">
            <v>亜種ジョウビタキ</v>
          </cell>
          <cell r="D732" t="str">
            <v>Phoenicurus auroreus auroreus</v>
          </cell>
          <cell r="E732" t="str">
            <v>スズメ</v>
          </cell>
          <cell r="F732" t="str">
            <v>ツグミ</v>
          </cell>
          <cell r="G732" t="str">
            <v>Passeriformes</v>
          </cell>
          <cell r="H732" t="str">
            <v>Turdidae</v>
          </cell>
          <cell r="I732">
            <v>28</v>
          </cell>
          <cell r="J732">
            <v>66</v>
          </cell>
          <cell r="K732">
            <v>286618</v>
          </cell>
          <cell r="L732" t="str">
            <v>△</v>
          </cell>
          <cell r="N732" t="str">
            <v/>
          </cell>
          <cell r="P732" t="str">
            <v>*</v>
          </cell>
          <cell r="Q732" t="str">
            <v>WV</v>
          </cell>
          <cell r="S732" t="str">
            <v>CB</v>
          </cell>
          <cell r="AP732" t="str">
            <v>IV</v>
          </cell>
          <cell r="AW732" t="str">
            <v>WV</v>
          </cell>
          <cell r="CQ732" t="str">
            <v>WV</v>
          </cell>
          <cell r="CY732" t="str">
            <v>WV</v>
          </cell>
          <cell r="DJ732" t="str">
            <v>WV</v>
          </cell>
          <cell r="DP732" t="str">
            <v>WV</v>
          </cell>
          <cell r="DY732" t="str">
            <v>WV</v>
          </cell>
          <cell r="DZ732" t="str">
            <v>WV</v>
          </cell>
          <cell r="EA732" t="str">
            <v>WV</v>
          </cell>
          <cell r="ES732" t="str">
            <v>WV</v>
          </cell>
          <cell r="ET732" t="str">
            <v>WV</v>
          </cell>
          <cell r="EW732" t="str">
            <v>WV</v>
          </cell>
          <cell r="FM732" t="str">
            <v>WV</v>
          </cell>
          <cell r="GA732" t="str">
            <v>IV</v>
          </cell>
          <cell r="GF732" t="str">
            <v>IV</v>
          </cell>
          <cell r="GO732" t="str">
            <v>IV</v>
          </cell>
          <cell r="GX732" t="str">
            <v>IV</v>
          </cell>
          <cell r="IE732" t="str">
            <v>IV</v>
          </cell>
          <cell r="II732" t="str">
            <v>*</v>
          </cell>
        </row>
        <row r="733">
          <cell r="C733" t="str">
            <v>ノビタキ</v>
          </cell>
          <cell r="D733" t="str">
            <v>Saxicola torquata</v>
          </cell>
          <cell r="E733" t="str">
            <v>スズメ</v>
          </cell>
          <cell r="F733" t="str">
            <v>ツグミ</v>
          </cell>
          <cell r="G733" t="str">
            <v>Passeriformes</v>
          </cell>
          <cell r="H733" t="str">
            <v>Turdidae</v>
          </cell>
          <cell r="I733">
            <v>28</v>
          </cell>
          <cell r="J733">
            <v>66</v>
          </cell>
          <cell r="K733">
            <v>286619</v>
          </cell>
          <cell r="N733" t="str">
            <v>草地</v>
          </cell>
          <cell r="O733" t="str">
            <v>夏鳥/旅鳥</v>
          </cell>
          <cell r="P733" t="str">
            <v>*</v>
          </cell>
          <cell r="Q733" t="str">
            <v>MB</v>
          </cell>
          <cell r="AN733" t="str">
            <v>MB</v>
          </cell>
          <cell r="AX733" t="str">
            <v>MB</v>
          </cell>
          <cell r="AY733" t="str">
            <v>MB</v>
          </cell>
          <cell r="AZ733" t="str">
            <v>PV</v>
          </cell>
          <cell r="CQ733" t="str">
            <v>PV</v>
          </cell>
          <cell r="CY733" t="str">
            <v>PV</v>
          </cell>
          <cell r="DJ733" t="str">
            <v>PV</v>
          </cell>
          <cell r="DP733" t="str">
            <v>PV</v>
          </cell>
          <cell r="DR733" t="str">
            <v>CB</v>
          </cell>
          <cell r="DY733" t="str">
            <v>PV</v>
          </cell>
          <cell r="ES733" t="str">
            <v>PV</v>
          </cell>
          <cell r="ET733" t="str">
            <v>PV</v>
          </cell>
          <cell r="EW733" t="str">
            <v>PV</v>
          </cell>
          <cell r="GO733" t="str">
            <v>WV</v>
          </cell>
          <cell r="GX733" t="str">
            <v>PV,WV</v>
          </cell>
          <cell r="II733" t="str">
            <v>*</v>
          </cell>
        </row>
        <row r="734">
          <cell r="C734" t="str">
            <v>亜種ノビタキ</v>
          </cell>
          <cell r="D734" t="str">
            <v>Saxicola torquata stejnegeri</v>
          </cell>
          <cell r="E734" t="str">
            <v>スズメ</v>
          </cell>
          <cell r="F734" t="str">
            <v>ツグミ</v>
          </cell>
          <cell r="G734" t="str">
            <v>Passeriformes</v>
          </cell>
          <cell r="H734" t="str">
            <v>Turdidae</v>
          </cell>
          <cell r="I734">
            <v>28</v>
          </cell>
          <cell r="J734">
            <v>66</v>
          </cell>
          <cell r="K734">
            <v>286620</v>
          </cell>
          <cell r="L734" t="str">
            <v>△</v>
          </cell>
          <cell r="N734" t="str">
            <v/>
          </cell>
          <cell r="P734" t="str">
            <v>*</v>
          </cell>
          <cell r="Q734" t="str">
            <v>MB</v>
          </cell>
          <cell r="AN734" t="str">
            <v>MB</v>
          </cell>
          <cell r="AX734" t="str">
            <v>MB</v>
          </cell>
          <cell r="AY734" t="str">
            <v>MB</v>
          </cell>
          <cell r="AZ734" t="str">
            <v>PV</v>
          </cell>
          <cell r="CQ734" t="str">
            <v>PV</v>
          </cell>
          <cell r="CY734" t="str">
            <v>PV</v>
          </cell>
          <cell r="DJ734" t="str">
            <v>PV</v>
          </cell>
          <cell r="DP734" t="str">
            <v>PV</v>
          </cell>
          <cell r="DR734" t="str">
            <v>CB</v>
          </cell>
          <cell r="DY734" t="str">
            <v>PV</v>
          </cell>
          <cell r="ES734" t="str">
            <v>PV</v>
          </cell>
          <cell r="ET734" t="str">
            <v>PV</v>
          </cell>
          <cell r="EW734" t="str">
            <v>PV</v>
          </cell>
          <cell r="GO734" t="str">
            <v>WV</v>
          </cell>
          <cell r="GX734" t="str">
            <v>PV,WV</v>
          </cell>
          <cell r="II734" t="str">
            <v>*</v>
          </cell>
        </row>
        <row r="735">
          <cell r="C735" t="str">
            <v>ヤマザキヒタキ</v>
          </cell>
          <cell r="D735" t="str">
            <v>Saxicola ferrea</v>
          </cell>
          <cell r="E735" t="str">
            <v>スズメ</v>
          </cell>
          <cell r="F735" t="str">
            <v>ツグミ</v>
          </cell>
          <cell r="G735" t="str">
            <v>Passeriformes</v>
          </cell>
          <cell r="H735" t="str">
            <v>Turdidae</v>
          </cell>
          <cell r="I735">
            <v>28</v>
          </cell>
          <cell r="J735">
            <v>66</v>
          </cell>
          <cell r="K735">
            <v>286621</v>
          </cell>
          <cell r="N735" t="str">
            <v/>
          </cell>
          <cell r="P735" t="str">
            <v>*</v>
          </cell>
          <cell r="DS735" t="str">
            <v>AV(1986/4)</v>
          </cell>
          <cell r="ES735" t="str">
            <v>AV(1979/3～4)</v>
          </cell>
          <cell r="HY735" t="str">
            <v>AV(1983/4)</v>
          </cell>
          <cell r="HZ735" t="str">
            <v>AV(1984/3,1988/3)</v>
          </cell>
          <cell r="II735" t="str">
            <v>*</v>
          </cell>
        </row>
        <row r="736">
          <cell r="C736" t="str">
            <v>亜種ヤマザキヒタキ</v>
          </cell>
          <cell r="D736" t="str">
            <v>Saxicola ferrea haringtoni</v>
          </cell>
          <cell r="E736" t="str">
            <v>スズメ</v>
          </cell>
          <cell r="F736" t="str">
            <v>ツグミ</v>
          </cell>
          <cell r="G736" t="str">
            <v>Passeriformes</v>
          </cell>
          <cell r="H736" t="str">
            <v>Turdidae</v>
          </cell>
          <cell r="I736">
            <v>28</v>
          </cell>
          <cell r="J736">
            <v>66</v>
          </cell>
          <cell r="K736">
            <v>286622</v>
          </cell>
          <cell r="L736" t="str">
            <v>△</v>
          </cell>
          <cell r="N736" t="str">
            <v/>
          </cell>
          <cell r="P736" t="str">
            <v>*</v>
          </cell>
          <cell r="DS736" t="str">
            <v>AV(1986/4)</v>
          </cell>
          <cell r="ES736" t="str">
            <v>AV(1979/3～4)</v>
          </cell>
          <cell r="HY736" t="str">
            <v>AV(1983/4)</v>
          </cell>
          <cell r="HZ736" t="str">
            <v>AV(1984/3,1988/3)</v>
          </cell>
          <cell r="II736" t="str">
            <v>*</v>
          </cell>
        </row>
        <row r="737">
          <cell r="C737" t="str">
            <v>イナバヒタキ</v>
          </cell>
          <cell r="D737" t="str">
            <v>Oenanthe isabellina</v>
          </cell>
          <cell r="E737" t="str">
            <v>スズメ</v>
          </cell>
          <cell r="F737" t="str">
            <v>ツグミ</v>
          </cell>
          <cell r="G737" t="str">
            <v>Passeriformes</v>
          </cell>
          <cell r="H737" t="str">
            <v>Turdidae</v>
          </cell>
          <cell r="I737">
            <v>28</v>
          </cell>
          <cell r="J737">
            <v>66</v>
          </cell>
          <cell r="K737">
            <v>286623</v>
          </cell>
          <cell r="N737" t="str">
            <v/>
          </cell>
          <cell r="P737" t="str">
            <v>*</v>
          </cell>
          <cell r="AQ737" t="str">
            <v>AV</v>
          </cell>
          <cell r="BW737" t="str">
            <v>AV</v>
          </cell>
          <cell r="CC737" t="str">
            <v>AV</v>
          </cell>
          <cell r="CE737" t="str">
            <v>AV(1905～1910)</v>
          </cell>
          <cell r="DY737" t="str">
            <v>AV(1983/4)</v>
          </cell>
          <cell r="II737" t="str">
            <v>*</v>
          </cell>
        </row>
        <row r="738">
          <cell r="C738" t="str">
            <v>ハシグロヒタキ</v>
          </cell>
          <cell r="D738" t="str">
            <v>Oenanthe oenanthe</v>
          </cell>
          <cell r="E738" t="str">
            <v>スズメ</v>
          </cell>
          <cell r="F738" t="str">
            <v>ツグミ</v>
          </cell>
          <cell r="G738" t="str">
            <v>Passeriformes</v>
          </cell>
          <cell r="H738" t="str">
            <v>Turdidae</v>
          </cell>
          <cell r="I738">
            <v>28</v>
          </cell>
          <cell r="J738">
            <v>66</v>
          </cell>
          <cell r="K738">
            <v>286624</v>
          </cell>
          <cell r="N738" t="str">
            <v/>
          </cell>
          <cell r="P738" t="str">
            <v>*</v>
          </cell>
          <cell r="Q738" t="str">
            <v>AV(1986/9,1998/5)</v>
          </cell>
          <cell r="BF738" t="str">
            <v>AV(1994/9)</v>
          </cell>
          <cell r="BM738" t="str">
            <v>AV(1969/11)</v>
          </cell>
          <cell r="BZ738" t="str">
            <v>AV(1972/10)</v>
          </cell>
          <cell r="CF738" t="str">
            <v>AV(1996/5)</v>
          </cell>
          <cell r="DY738" t="str">
            <v>AV(1992/5)</v>
          </cell>
          <cell r="FS738" t="str">
            <v>AV(1988/10)</v>
          </cell>
          <cell r="GB738" t="str">
            <v>AV(1936/4)</v>
          </cell>
          <cell r="II738" t="str">
            <v>*</v>
          </cell>
        </row>
        <row r="739">
          <cell r="C739" t="str">
            <v>亜種ハシグロヒタキ</v>
          </cell>
          <cell r="D739" t="str">
            <v>Oenanthe oenanthe oenanthe</v>
          </cell>
          <cell r="E739" t="str">
            <v>スズメ</v>
          </cell>
          <cell r="F739" t="str">
            <v>ツグミ</v>
          </cell>
          <cell r="G739" t="str">
            <v>Passeriformes</v>
          </cell>
          <cell r="H739" t="str">
            <v>Turdidae</v>
          </cell>
          <cell r="I739">
            <v>28</v>
          </cell>
          <cell r="J739">
            <v>66</v>
          </cell>
          <cell r="K739">
            <v>286625</v>
          </cell>
          <cell r="L739" t="str">
            <v>△</v>
          </cell>
          <cell r="N739" t="str">
            <v/>
          </cell>
          <cell r="P739" t="str">
            <v>*</v>
          </cell>
          <cell r="Q739" t="str">
            <v>AV(1986/9,1998/5)</v>
          </cell>
          <cell r="BF739" t="str">
            <v>AV(1994/9)</v>
          </cell>
          <cell r="BM739" t="str">
            <v>AV(1969/11)</v>
          </cell>
          <cell r="BZ739" t="str">
            <v>AV(1972/10)</v>
          </cell>
          <cell r="CF739" t="str">
            <v>AV(1996/5)</v>
          </cell>
          <cell r="DY739" t="str">
            <v>AV(1992/5)</v>
          </cell>
          <cell r="FS739" t="str">
            <v>AV(1988/10)</v>
          </cell>
          <cell r="GB739" t="str">
            <v>AV(1936/4)</v>
          </cell>
          <cell r="II739" t="str">
            <v>*</v>
          </cell>
        </row>
        <row r="740">
          <cell r="C740" t="str">
            <v>セグロサバクヒタキ</v>
          </cell>
          <cell r="D740" t="str">
            <v>Oenanthe pleschanka</v>
          </cell>
          <cell r="E740" t="str">
            <v>スズメ</v>
          </cell>
          <cell r="F740" t="str">
            <v>ツグミ</v>
          </cell>
          <cell r="G740" t="str">
            <v>Passeriformes</v>
          </cell>
          <cell r="H740" t="str">
            <v>Turdidae</v>
          </cell>
          <cell r="I740">
            <v>28</v>
          </cell>
          <cell r="J740">
            <v>66</v>
          </cell>
          <cell r="K740">
            <v>286626</v>
          </cell>
          <cell r="N740" t="str">
            <v/>
          </cell>
          <cell r="P740" t="str">
            <v>*</v>
          </cell>
          <cell r="Q740" t="str">
            <v>AV(1991/4)</v>
          </cell>
          <cell r="BD740" t="str">
            <v>AV(1978/4)</v>
          </cell>
          <cell r="BK740" t="str">
            <v>AV</v>
          </cell>
          <cell r="BL740" t="str">
            <v>AV(1990/9)</v>
          </cell>
          <cell r="BQ740" t="str">
            <v>AV(1976/4)</v>
          </cell>
          <cell r="CT740" t="str">
            <v>AV(1977/5,1978/5,1981/10,1987/11)</v>
          </cell>
          <cell r="DY740" t="str">
            <v>AV</v>
          </cell>
          <cell r="II740" t="str">
            <v>*</v>
          </cell>
        </row>
        <row r="741">
          <cell r="C741" t="str">
            <v>亜種セグロサバクヒタキ</v>
          </cell>
          <cell r="D741" t="str">
            <v>Oenanthe pleschanka pleschanka</v>
          </cell>
          <cell r="E741" t="str">
            <v>スズメ</v>
          </cell>
          <cell r="F741" t="str">
            <v>ツグミ</v>
          </cell>
          <cell r="G741" t="str">
            <v>Passeriformes</v>
          </cell>
          <cell r="H741" t="str">
            <v>Turdidae</v>
          </cell>
          <cell r="I741">
            <v>28</v>
          </cell>
          <cell r="J741">
            <v>66</v>
          </cell>
          <cell r="K741">
            <v>286627</v>
          </cell>
          <cell r="L741" t="str">
            <v>△</v>
          </cell>
          <cell r="N741" t="str">
            <v/>
          </cell>
          <cell r="P741" t="str">
            <v>*</v>
          </cell>
          <cell r="Q741" t="str">
            <v>AV(1991/4)</v>
          </cell>
          <cell r="BD741" t="str">
            <v>AV(1978/4)</v>
          </cell>
          <cell r="BK741" t="str">
            <v>AV</v>
          </cell>
          <cell r="BL741" t="str">
            <v>AV(1990/9)</v>
          </cell>
          <cell r="BQ741" t="str">
            <v>AV(1976/4)</v>
          </cell>
          <cell r="CT741" t="str">
            <v>AV(1977/5,1978/5,1981/10,1987/11)</v>
          </cell>
          <cell r="DY741" t="str">
            <v>AV</v>
          </cell>
          <cell r="II741" t="str">
            <v>*</v>
          </cell>
        </row>
        <row r="742">
          <cell r="C742" t="str">
            <v>サバクヒタキ</v>
          </cell>
          <cell r="D742" t="str">
            <v>Oenanthe deserti</v>
          </cell>
          <cell r="E742" t="str">
            <v>スズメ</v>
          </cell>
          <cell r="F742" t="str">
            <v>ツグミ</v>
          </cell>
          <cell r="G742" t="str">
            <v>Passeriformes</v>
          </cell>
          <cell r="H742" t="str">
            <v>Turdidae</v>
          </cell>
          <cell r="I742">
            <v>28</v>
          </cell>
          <cell r="J742">
            <v>66</v>
          </cell>
          <cell r="K742">
            <v>286628</v>
          </cell>
          <cell r="N742" t="str">
            <v/>
          </cell>
          <cell r="P742" t="str">
            <v>*</v>
          </cell>
          <cell r="BC742" t="str">
            <v>AV</v>
          </cell>
          <cell r="BJ742" t="str">
            <v>AV(1980/11)</v>
          </cell>
          <cell r="BM742" t="str">
            <v>AV(1968/1～2)</v>
          </cell>
          <cell r="BW742" t="str">
            <v>AV</v>
          </cell>
          <cell r="BY742" t="str">
            <v>AV(1988/12～1989/3)</v>
          </cell>
          <cell r="CB742" t="str">
            <v>AV(1983/10)</v>
          </cell>
          <cell r="CT742" t="str">
            <v>AV(1981/11)</v>
          </cell>
          <cell r="DN742" t="str">
            <v>AV</v>
          </cell>
          <cell r="FV742" t="str">
            <v>AV(1981/9)</v>
          </cell>
          <cell r="GW742" t="str">
            <v>AV</v>
          </cell>
          <cell r="II742" t="str">
            <v>*</v>
          </cell>
        </row>
        <row r="743">
          <cell r="C743" t="str">
            <v>亜種サバクヒタキ</v>
          </cell>
          <cell r="D743" t="str">
            <v>Oenanthe deserti oreophila</v>
          </cell>
          <cell r="E743" t="str">
            <v>スズメ</v>
          </cell>
          <cell r="F743" t="str">
            <v>ツグミ</v>
          </cell>
          <cell r="G743" t="str">
            <v>Passeriformes</v>
          </cell>
          <cell r="H743" t="str">
            <v>Turdidae</v>
          </cell>
          <cell r="I743">
            <v>28</v>
          </cell>
          <cell r="J743">
            <v>66</v>
          </cell>
          <cell r="K743">
            <v>286629</v>
          </cell>
          <cell r="L743" t="str">
            <v>△</v>
          </cell>
          <cell r="N743" t="str">
            <v/>
          </cell>
          <cell r="P743" t="str">
            <v>*</v>
          </cell>
          <cell r="BC743" t="str">
            <v>AV</v>
          </cell>
          <cell r="BJ743" t="str">
            <v>AV(1980/11)</v>
          </cell>
          <cell r="BM743" t="str">
            <v>AV(1968/1～2)</v>
          </cell>
          <cell r="BW743" t="str">
            <v>AV</v>
          </cell>
          <cell r="BY743" t="str">
            <v>AV(1988/12～1989/3)</v>
          </cell>
          <cell r="CB743" t="str">
            <v>AV(1983/10)</v>
          </cell>
          <cell r="CT743" t="str">
            <v>AV(1981/11)</v>
          </cell>
          <cell r="DN743" t="str">
            <v>AV</v>
          </cell>
          <cell r="FV743" t="str">
            <v>AV(1981/9)</v>
          </cell>
          <cell r="GW743" t="str">
            <v>AV</v>
          </cell>
          <cell r="II743" t="str">
            <v>*</v>
          </cell>
        </row>
        <row r="744">
          <cell r="C744" t="str">
            <v>イソヒヨドリ</v>
          </cell>
          <cell r="D744" t="str">
            <v>Monticola solitarius</v>
          </cell>
          <cell r="E744" t="str">
            <v>スズメ</v>
          </cell>
          <cell r="F744" t="str">
            <v>ツグミ</v>
          </cell>
          <cell r="G744" t="str">
            <v>Passeriformes</v>
          </cell>
          <cell r="H744" t="str">
            <v>Turdidae</v>
          </cell>
          <cell r="I744">
            <v>28</v>
          </cell>
          <cell r="J744">
            <v>66</v>
          </cell>
          <cell r="K744">
            <v>286630</v>
          </cell>
          <cell r="N744" t="str">
            <v>水域周辺</v>
          </cell>
          <cell r="O744" t="str">
            <v>留鳥</v>
          </cell>
          <cell r="P744" t="str">
            <v>*</v>
          </cell>
          <cell r="Q744" t="str">
            <v>MB</v>
          </cell>
          <cell r="AP744" t="str">
            <v>MB</v>
          </cell>
          <cell r="AQ744" t="str">
            <v>MB</v>
          </cell>
          <cell r="AW744" t="str">
            <v>RB</v>
          </cell>
          <cell r="CQ744" t="str">
            <v>RB</v>
          </cell>
          <cell r="CY744" t="str">
            <v>RB</v>
          </cell>
          <cell r="DJ744" t="str">
            <v>RB</v>
          </cell>
          <cell r="DP744" t="str">
            <v>RB</v>
          </cell>
          <cell r="DY744" t="str">
            <v>RB</v>
          </cell>
          <cell r="DZ744" t="str">
            <v>RB</v>
          </cell>
          <cell r="EA744" t="str">
            <v>RB</v>
          </cell>
          <cell r="EF744" t="str">
            <v>RB</v>
          </cell>
          <cell r="ES744" t="str">
            <v>RB</v>
          </cell>
          <cell r="ET744" t="str">
            <v>RB</v>
          </cell>
          <cell r="EW744" t="str">
            <v>RB</v>
          </cell>
          <cell r="FM744" t="str">
            <v>RB</v>
          </cell>
          <cell r="GA744" t="str">
            <v>RB</v>
          </cell>
          <cell r="GF744" t="str">
            <v>RB,AV(1988/5)</v>
          </cell>
          <cell r="GO744" t="str">
            <v>RB</v>
          </cell>
          <cell r="GX744" t="str">
            <v>RB</v>
          </cell>
          <cell r="HZ744" t="str">
            <v>AV(1990/3)</v>
          </cell>
          <cell r="IE744" t="str">
            <v>RB</v>
          </cell>
          <cell r="II744" t="str">
            <v>*</v>
          </cell>
        </row>
        <row r="745">
          <cell r="C745" t="str">
            <v>亜種アオハライソヒヨドリ</v>
          </cell>
          <cell r="D745" t="str">
            <v>Monticola solitarius pandoo</v>
          </cell>
          <cell r="E745" t="str">
            <v>スズメ</v>
          </cell>
          <cell r="F745" t="str">
            <v>ツグミ</v>
          </cell>
          <cell r="G745" t="str">
            <v>Passeriformes</v>
          </cell>
          <cell r="H745" t="str">
            <v>Turdidae</v>
          </cell>
          <cell r="I745">
            <v>28</v>
          </cell>
          <cell r="J745">
            <v>66</v>
          </cell>
          <cell r="K745">
            <v>286631</v>
          </cell>
          <cell r="L745" t="str">
            <v>△</v>
          </cell>
          <cell r="N745" t="str">
            <v/>
          </cell>
          <cell r="P745" t="str">
            <v>*</v>
          </cell>
          <cell r="GF745" t="str">
            <v>AV(1988/5)</v>
          </cell>
          <cell r="HZ745" t="str">
            <v>AV(1990/3)</v>
          </cell>
          <cell r="II745" t="str">
            <v>*</v>
          </cell>
        </row>
        <row r="746">
          <cell r="C746" t="str">
            <v>亜種イソヒヨドリ</v>
          </cell>
          <cell r="D746" t="str">
            <v>Monticola solitarius philippensis</v>
          </cell>
          <cell r="E746" t="str">
            <v>スズメ</v>
          </cell>
          <cell r="F746" t="str">
            <v>ツグミ</v>
          </cell>
          <cell r="G746" t="str">
            <v>Passeriformes</v>
          </cell>
          <cell r="H746" t="str">
            <v>Turdidae</v>
          </cell>
          <cell r="I746">
            <v>28</v>
          </cell>
          <cell r="J746">
            <v>66</v>
          </cell>
          <cell r="K746">
            <v>286632</v>
          </cell>
          <cell r="L746" t="str">
            <v>△</v>
          </cell>
          <cell r="N746" t="str">
            <v/>
          </cell>
          <cell r="P746" t="str">
            <v>*</v>
          </cell>
          <cell r="Q746" t="str">
            <v>MB</v>
          </cell>
          <cell r="AP746" t="str">
            <v>MB</v>
          </cell>
          <cell r="AQ746" t="str">
            <v>MB</v>
          </cell>
          <cell r="AW746" t="str">
            <v>RB</v>
          </cell>
          <cell r="CQ746" t="str">
            <v>RB</v>
          </cell>
          <cell r="CY746" t="str">
            <v>RB</v>
          </cell>
          <cell r="DJ746" t="str">
            <v>RB</v>
          </cell>
          <cell r="DP746" t="str">
            <v>RB</v>
          </cell>
          <cell r="DY746" t="str">
            <v>RB</v>
          </cell>
          <cell r="DZ746" t="str">
            <v>RB</v>
          </cell>
          <cell r="EA746" t="str">
            <v>RB</v>
          </cell>
          <cell r="EF746" t="str">
            <v>RB</v>
          </cell>
          <cell r="ES746" t="str">
            <v>RB</v>
          </cell>
          <cell r="ET746" t="str">
            <v>RB</v>
          </cell>
          <cell r="EW746" t="str">
            <v>RB</v>
          </cell>
          <cell r="FM746" t="str">
            <v>RB</v>
          </cell>
          <cell r="GA746" t="str">
            <v>RB</v>
          </cell>
          <cell r="GF746" t="str">
            <v>RB</v>
          </cell>
          <cell r="GO746" t="str">
            <v>RB</v>
          </cell>
          <cell r="GX746" t="str">
            <v>RB</v>
          </cell>
          <cell r="IE746" t="str">
            <v>RB</v>
          </cell>
          <cell r="II746" t="str">
            <v>*</v>
          </cell>
        </row>
        <row r="747">
          <cell r="C747" t="str">
            <v>ヒメイソヒヨ</v>
          </cell>
          <cell r="D747" t="str">
            <v>Monticola gularis</v>
          </cell>
          <cell r="E747" t="str">
            <v>スズメ</v>
          </cell>
          <cell r="F747" t="str">
            <v>ツグミ</v>
          </cell>
          <cell r="G747" t="str">
            <v>Passeriformes</v>
          </cell>
          <cell r="H747" t="str">
            <v>Turdidae</v>
          </cell>
          <cell r="I747">
            <v>28</v>
          </cell>
          <cell r="J747">
            <v>66</v>
          </cell>
          <cell r="K747">
            <v>286633</v>
          </cell>
          <cell r="N747" t="str">
            <v/>
          </cell>
          <cell r="P747" t="str">
            <v>*</v>
          </cell>
          <cell r="AI747" t="str">
            <v>AV(1986/5)</v>
          </cell>
          <cell r="BE747" t="str">
            <v>AV(1969/5)</v>
          </cell>
          <cell r="CT747" t="str">
            <v>AV(1993/5,1994/5,1996/5,1998/5)</v>
          </cell>
          <cell r="DR747" t="str">
            <v>AV(1993/5)</v>
          </cell>
          <cell r="HY747" t="str">
            <v>AV(1986/2)</v>
          </cell>
          <cell r="II747" t="str">
            <v>*</v>
          </cell>
        </row>
        <row r="748">
          <cell r="C748" t="str">
            <v>トラツグミ</v>
          </cell>
          <cell r="D748" t="str">
            <v>Zoothera dauma</v>
          </cell>
          <cell r="E748" t="str">
            <v>スズメ</v>
          </cell>
          <cell r="F748" t="str">
            <v>ツグミ</v>
          </cell>
          <cell r="G748" t="str">
            <v>Passeriformes</v>
          </cell>
          <cell r="H748" t="str">
            <v>Turdidae</v>
          </cell>
          <cell r="I748">
            <v>28</v>
          </cell>
          <cell r="J748">
            <v>66</v>
          </cell>
          <cell r="K748">
            <v>286634</v>
          </cell>
          <cell r="N748" t="str">
            <v>森林</v>
          </cell>
          <cell r="O748" t="str">
            <v>留鳥</v>
          </cell>
          <cell r="P748" t="str">
            <v>*</v>
          </cell>
          <cell r="Q748" t="str">
            <v>MB</v>
          </cell>
          <cell r="AN748" t="str">
            <v>MB</v>
          </cell>
          <cell r="AW748" t="str">
            <v>RB</v>
          </cell>
          <cell r="CQ748" t="str">
            <v>MB</v>
          </cell>
          <cell r="CY748" t="str">
            <v>MB</v>
          </cell>
          <cell r="DJ748" t="str">
            <v>RB</v>
          </cell>
          <cell r="DP748" t="str">
            <v>RB</v>
          </cell>
          <cell r="DY748" t="str">
            <v>RB</v>
          </cell>
          <cell r="ES748" t="str">
            <v>RB</v>
          </cell>
          <cell r="ET748" t="str">
            <v>RB</v>
          </cell>
          <cell r="FH748" t="str">
            <v>RB</v>
          </cell>
          <cell r="FM748" t="str">
            <v>RB</v>
          </cell>
          <cell r="GO748" t="str">
            <v>WV</v>
          </cell>
          <cell r="GP748" t="str">
            <v>RB</v>
          </cell>
          <cell r="GX748" t="str">
            <v>WV</v>
          </cell>
          <cell r="HY748" t="str">
            <v>RB</v>
          </cell>
          <cell r="IG748" t="str">
            <v>WV</v>
          </cell>
          <cell r="II748" t="str">
            <v>*</v>
          </cell>
        </row>
        <row r="749">
          <cell r="C749" t="str">
            <v>亜種トラツグミ</v>
          </cell>
          <cell r="D749" t="str">
            <v>Zoothera dauma aurea</v>
          </cell>
          <cell r="E749" t="str">
            <v>スズメ</v>
          </cell>
          <cell r="F749" t="str">
            <v>ツグミ</v>
          </cell>
          <cell r="G749" t="str">
            <v>Passeriformes</v>
          </cell>
          <cell r="H749" t="str">
            <v>Turdidae</v>
          </cell>
          <cell r="I749">
            <v>28</v>
          </cell>
          <cell r="J749">
            <v>66</v>
          </cell>
          <cell r="K749">
            <v>286635</v>
          </cell>
          <cell r="L749" t="str">
            <v>△</v>
          </cell>
          <cell r="N749" t="str">
            <v/>
          </cell>
          <cell r="P749" t="str">
            <v>*</v>
          </cell>
          <cell r="Q749" t="str">
            <v>MB</v>
          </cell>
          <cell r="AN749" t="str">
            <v>MB</v>
          </cell>
          <cell r="AW749" t="str">
            <v>RB</v>
          </cell>
          <cell r="CQ749" t="str">
            <v>MB</v>
          </cell>
          <cell r="CY749" t="str">
            <v>MB</v>
          </cell>
          <cell r="DJ749" t="str">
            <v>RB</v>
          </cell>
          <cell r="DP749" t="str">
            <v>RB</v>
          </cell>
          <cell r="DY749" t="str">
            <v>RB</v>
          </cell>
          <cell r="ES749" t="str">
            <v>RB</v>
          </cell>
          <cell r="ET749" t="str">
            <v>RB</v>
          </cell>
          <cell r="FH749" t="str">
            <v>RB</v>
          </cell>
          <cell r="FM749" t="str">
            <v>RB</v>
          </cell>
          <cell r="GO749" t="str">
            <v>WV</v>
          </cell>
          <cell r="GX749" t="str">
            <v>WV</v>
          </cell>
          <cell r="IG749" t="str">
            <v>WV</v>
          </cell>
          <cell r="II749" t="str">
            <v>*</v>
          </cell>
        </row>
        <row r="750">
          <cell r="C750" t="str">
            <v>亜種オオトラツグミ</v>
          </cell>
          <cell r="D750" t="str">
            <v>Zoothera dauma major</v>
          </cell>
          <cell r="E750" t="str">
            <v>スズメ</v>
          </cell>
          <cell r="F750" t="str">
            <v>ツグミ</v>
          </cell>
          <cell r="G750" t="str">
            <v>Passeriformes</v>
          </cell>
          <cell r="H750" t="str">
            <v>Turdidae</v>
          </cell>
          <cell r="I750">
            <v>28</v>
          </cell>
          <cell r="J750">
            <v>66</v>
          </cell>
          <cell r="K750">
            <v>286636</v>
          </cell>
          <cell r="L750" t="str">
            <v>△</v>
          </cell>
          <cell r="N750" t="str">
            <v/>
          </cell>
          <cell r="P750" t="str">
            <v>*</v>
          </cell>
          <cell r="GP750" t="str">
            <v>RB</v>
          </cell>
          <cell r="II750" t="str">
            <v>*</v>
          </cell>
        </row>
        <row r="751">
          <cell r="C751" t="str">
            <v>亜種コトラツグミ</v>
          </cell>
          <cell r="D751" t="str">
            <v>Zoothera dauma horsfieldi</v>
          </cell>
          <cell r="E751" t="str">
            <v>スズメ</v>
          </cell>
          <cell r="F751" t="str">
            <v>ツグミ</v>
          </cell>
          <cell r="G751" t="str">
            <v>Passeriformes</v>
          </cell>
          <cell r="H751" t="str">
            <v>Turdidae</v>
          </cell>
          <cell r="I751">
            <v>28</v>
          </cell>
          <cell r="J751">
            <v>66</v>
          </cell>
          <cell r="K751">
            <v>286637</v>
          </cell>
          <cell r="L751" t="str">
            <v>△</v>
          </cell>
          <cell r="N751" t="str">
            <v/>
          </cell>
          <cell r="P751" t="str">
            <v>*</v>
          </cell>
          <cell r="HY751" t="str">
            <v>RB</v>
          </cell>
          <cell r="II751" t="str">
            <v>*</v>
          </cell>
        </row>
        <row r="752">
          <cell r="C752" t="str">
            <v>オガサワラガビチョウ</v>
          </cell>
          <cell r="D752" t="str">
            <v>Cichlopasser terrestris</v>
          </cell>
          <cell r="E752" t="str">
            <v>スズメ</v>
          </cell>
          <cell r="F752" t="str">
            <v>ツグミ</v>
          </cell>
          <cell r="G752" t="str">
            <v>Passeriformes</v>
          </cell>
          <cell r="H752" t="str">
            <v>Turdidae</v>
          </cell>
          <cell r="I752">
            <v>28</v>
          </cell>
          <cell r="J752">
            <v>66</v>
          </cell>
          <cell r="K752">
            <v>286638</v>
          </cell>
          <cell r="N752" t="str">
            <v/>
          </cell>
          <cell r="P752" t="str">
            <v>*</v>
          </cell>
          <cell r="FS752" t="str">
            <v>FB(絶滅)</v>
          </cell>
          <cell r="II752" t="str">
            <v>*</v>
          </cell>
        </row>
        <row r="753">
          <cell r="C753" t="str">
            <v>マミジロ</v>
          </cell>
          <cell r="D753" t="str">
            <v>Turdus sibiricus</v>
          </cell>
          <cell r="E753" t="str">
            <v>スズメ</v>
          </cell>
          <cell r="F753" t="str">
            <v>ツグミ</v>
          </cell>
          <cell r="G753" t="str">
            <v>Passeriformes</v>
          </cell>
          <cell r="H753" t="str">
            <v>Turdidae</v>
          </cell>
          <cell r="I753">
            <v>28</v>
          </cell>
          <cell r="J753">
            <v>66</v>
          </cell>
          <cell r="K753">
            <v>286639</v>
          </cell>
          <cell r="N753" t="str">
            <v>森林</v>
          </cell>
          <cell r="O753" t="str">
            <v>夏鳥/旅鳥</v>
          </cell>
          <cell r="P753" t="str">
            <v>*</v>
          </cell>
          <cell r="Q753" t="str">
            <v>MB</v>
          </cell>
          <cell r="AN753" t="str">
            <v>MB</v>
          </cell>
          <cell r="AX753" t="str">
            <v>MB</v>
          </cell>
          <cell r="AY753" t="str">
            <v>MB</v>
          </cell>
          <cell r="AZ753" t="str">
            <v>PV</v>
          </cell>
          <cell r="CQ753" t="str">
            <v>PV</v>
          </cell>
          <cell r="DJ753" t="str">
            <v>PV</v>
          </cell>
          <cell r="DP753" t="str">
            <v>PV</v>
          </cell>
          <cell r="DY753" t="str">
            <v>PV</v>
          </cell>
          <cell r="GF753" t="str">
            <v>PV</v>
          </cell>
          <cell r="HY753" t="str">
            <v>PV</v>
          </cell>
          <cell r="II753" t="str">
            <v>*</v>
          </cell>
        </row>
        <row r="754">
          <cell r="C754" t="str">
            <v>亜種マミジロ</v>
          </cell>
          <cell r="D754" t="str">
            <v>Turdus sibiricus davisoni</v>
          </cell>
          <cell r="E754" t="str">
            <v>スズメ</v>
          </cell>
          <cell r="F754" t="str">
            <v>ツグミ</v>
          </cell>
          <cell r="G754" t="str">
            <v>Passeriformes</v>
          </cell>
          <cell r="H754" t="str">
            <v>Turdidae</v>
          </cell>
          <cell r="I754">
            <v>28</v>
          </cell>
          <cell r="J754">
            <v>66</v>
          </cell>
          <cell r="K754">
            <v>286640</v>
          </cell>
          <cell r="L754" t="str">
            <v>△</v>
          </cell>
          <cell r="N754" t="str">
            <v/>
          </cell>
          <cell r="P754" t="str">
            <v>*</v>
          </cell>
          <cell r="Q754" t="str">
            <v>MB</v>
          </cell>
          <cell r="AN754" t="str">
            <v>MB</v>
          </cell>
          <cell r="AX754" t="str">
            <v>MB</v>
          </cell>
          <cell r="AY754" t="str">
            <v>MB</v>
          </cell>
          <cell r="AZ754" t="str">
            <v>PV</v>
          </cell>
          <cell r="CQ754" t="str">
            <v>PV</v>
          </cell>
          <cell r="DJ754" t="str">
            <v>PV</v>
          </cell>
          <cell r="DP754" t="str">
            <v>PV</v>
          </cell>
          <cell r="DY754" t="str">
            <v>PV</v>
          </cell>
          <cell r="GF754" t="str">
            <v>PV</v>
          </cell>
          <cell r="HY754" t="str">
            <v>PV</v>
          </cell>
          <cell r="II754" t="str">
            <v>*</v>
          </cell>
        </row>
        <row r="755">
          <cell r="C755" t="str">
            <v>カラアカハラ</v>
          </cell>
          <cell r="D755" t="str">
            <v>Turdus hortulorum</v>
          </cell>
          <cell r="E755" t="str">
            <v>スズメ</v>
          </cell>
          <cell r="F755" t="str">
            <v>ツグミ</v>
          </cell>
          <cell r="G755" t="str">
            <v>Passeriformes</v>
          </cell>
          <cell r="H755" t="str">
            <v>Turdidae</v>
          </cell>
          <cell r="I755">
            <v>28</v>
          </cell>
          <cell r="J755">
            <v>66</v>
          </cell>
          <cell r="K755">
            <v>286641</v>
          </cell>
          <cell r="N755" t="str">
            <v/>
          </cell>
          <cell r="P755" t="str">
            <v>*</v>
          </cell>
          <cell r="BE755" t="str">
            <v>IV</v>
          </cell>
          <cell r="BO755" t="str">
            <v>IV</v>
          </cell>
          <cell r="BQ755" t="str">
            <v>IV</v>
          </cell>
          <cell r="BT755" t="str">
            <v>IV</v>
          </cell>
          <cell r="CE755" t="str">
            <v>IV</v>
          </cell>
          <cell r="CF755" t="str">
            <v>IV</v>
          </cell>
          <cell r="CO755" t="str">
            <v>IV</v>
          </cell>
          <cell r="CT755" t="str">
            <v>IV</v>
          </cell>
          <cell r="DG755" t="str">
            <v>IV</v>
          </cell>
          <cell r="DX755" t="str">
            <v>IV</v>
          </cell>
          <cell r="GF755" t="str">
            <v>IV</v>
          </cell>
          <cell r="HY755" t="str">
            <v>IV</v>
          </cell>
          <cell r="II755" t="str">
            <v>*</v>
          </cell>
        </row>
        <row r="756">
          <cell r="C756" t="str">
            <v>クロツグミ</v>
          </cell>
          <cell r="D756" t="str">
            <v>Turdus cardis</v>
          </cell>
          <cell r="E756" t="str">
            <v>スズメ</v>
          </cell>
          <cell r="F756" t="str">
            <v>ツグミ</v>
          </cell>
          <cell r="G756" t="str">
            <v>Passeriformes</v>
          </cell>
          <cell r="H756" t="str">
            <v>Turdidae</v>
          </cell>
          <cell r="I756">
            <v>28</v>
          </cell>
          <cell r="J756">
            <v>66</v>
          </cell>
          <cell r="K756">
            <v>286642</v>
          </cell>
          <cell r="N756" t="str">
            <v>森林</v>
          </cell>
          <cell r="O756" t="str">
            <v>夏鳥/旅鳥</v>
          </cell>
          <cell r="P756" t="str">
            <v>*</v>
          </cell>
          <cell r="Q756" t="str">
            <v>MB</v>
          </cell>
          <cell r="AW756" t="str">
            <v>MB,PV</v>
          </cell>
          <cell r="CQ756" t="str">
            <v>MB</v>
          </cell>
          <cell r="CY756" t="str">
            <v>PV</v>
          </cell>
          <cell r="DJ756" t="str">
            <v>MB,PV</v>
          </cell>
          <cell r="DP756" t="str">
            <v>PV</v>
          </cell>
          <cell r="DU756" t="str">
            <v>MB</v>
          </cell>
          <cell r="DV756" t="str">
            <v>MB</v>
          </cell>
          <cell r="DY756" t="str">
            <v>PV</v>
          </cell>
          <cell r="EF756" t="str">
            <v>PV</v>
          </cell>
          <cell r="ES756" t="str">
            <v>PV</v>
          </cell>
          <cell r="EW756" t="str">
            <v>IV</v>
          </cell>
          <cell r="GF756" t="str">
            <v>IV</v>
          </cell>
          <cell r="GU756" t="str">
            <v>IV</v>
          </cell>
          <cell r="GZ756" t="str">
            <v>IV</v>
          </cell>
          <cell r="HR756" t="str">
            <v>IV</v>
          </cell>
          <cell r="HX756" t="str">
            <v>IV</v>
          </cell>
          <cell r="HY756" t="str">
            <v>IV</v>
          </cell>
          <cell r="HZ756" t="str">
            <v>IV</v>
          </cell>
          <cell r="IF756" t="str">
            <v>IV</v>
          </cell>
          <cell r="II756" t="str">
            <v>*</v>
          </cell>
        </row>
        <row r="757">
          <cell r="C757" t="str">
            <v>クロウタドリ</v>
          </cell>
          <cell r="D757" t="str">
            <v>Turdus merula</v>
          </cell>
          <cell r="E757" t="str">
            <v>スズメ</v>
          </cell>
          <cell r="F757" t="str">
            <v>ツグミ</v>
          </cell>
          <cell r="G757" t="str">
            <v>Passeriformes</v>
          </cell>
          <cell r="H757" t="str">
            <v>Turdidae</v>
          </cell>
          <cell r="I757">
            <v>28</v>
          </cell>
          <cell r="J757">
            <v>66</v>
          </cell>
          <cell r="K757">
            <v>286643</v>
          </cell>
          <cell r="N757" t="str">
            <v>森林周辺</v>
          </cell>
          <cell r="P757" t="str">
            <v>*</v>
          </cell>
          <cell r="Q757" t="str">
            <v>AV</v>
          </cell>
          <cell r="CT757" t="str">
            <v>IV</v>
          </cell>
          <cell r="EA757" t="str">
            <v>IV</v>
          </cell>
          <cell r="GF757" t="str">
            <v>IV</v>
          </cell>
          <cell r="GP757" t="str">
            <v>IV</v>
          </cell>
          <cell r="HC757" t="str">
            <v>IV</v>
          </cell>
          <cell r="HY757" t="str">
            <v>IV</v>
          </cell>
          <cell r="HZ757" t="str">
            <v>IV</v>
          </cell>
          <cell r="II757" t="str">
            <v>*</v>
          </cell>
        </row>
        <row r="758">
          <cell r="C758" t="str">
            <v>亜種クロウタドリ</v>
          </cell>
          <cell r="D758" t="str">
            <v>Turdus merula mandarinus</v>
          </cell>
          <cell r="E758" t="str">
            <v>スズメ</v>
          </cell>
          <cell r="F758" t="str">
            <v>ツグミ</v>
          </cell>
          <cell r="G758" t="str">
            <v>Passeriformes</v>
          </cell>
          <cell r="H758" t="str">
            <v>Turdidae</v>
          </cell>
          <cell r="I758">
            <v>28</v>
          </cell>
          <cell r="J758">
            <v>66</v>
          </cell>
          <cell r="K758">
            <v>286644</v>
          </cell>
          <cell r="L758" t="str">
            <v>△</v>
          </cell>
          <cell r="N758" t="str">
            <v/>
          </cell>
          <cell r="P758" t="str">
            <v>*</v>
          </cell>
          <cell r="Q758" t="str">
            <v>AV</v>
          </cell>
          <cell r="CT758" t="str">
            <v>IV</v>
          </cell>
          <cell r="EA758" t="str">
            <v>IV</v>
          </cell>
          <cell r="GF758" t="str">
            <v>IV</v>
          </cell>
          <cell r="GP758" t="str">
            <v>IV</v>
          </cell>
          <cell r="HC758" t="str">
            <v>IV</v>
          </cell>
          <cell r="HY758" t="str">
            <v>IV</v>
          </cell>
          <cell r="HZ758" t="str">
            <v>IV</v>
          </cell>
          <cell r="II758" t="str">
            <v>*</v>
          </cell>
        </row>
        <row r="759">
          <cell r="C759" t="str">
            <v>アカハラ</v>
          </cell>
          <cell r="D759" t="str">
            <v>Turdus chrysolaus</v>
          </cell>
          <cell r="E759" t="str">
            <v>スズメ</v>
          </cell>
          <cell r="F759" t="str">
            <v>ツグミ</v>
          </cell>
          <cell r="G759" t="str">
            <v>Passeriformes</v>
          </cell>
          <cell r="H759" t="str">
            <v>Turdidae</v>
          </cell>
          <cell r="I759">
            <v>28</v>
          </cell>
          <cell r="J759">
            <v>66</v>
          </cell>
          <cell r="K759">
            <v>286645</v>
          </cell>
          <cell r="N759" t="str">
            <v>森林</v>
          </cell>
          <cell r="O759" t="str">
            <v>夏鳥/旅鳥/冬鳥</v>
          </cell>
          <cell r="P759" t="str">
            <v>*</v>
          </cell>
          <cell r="Q759" t="str">
            <v>MB</v>
          </cell>
          <cell r="AO759" t="str">
            <v>MB</v>
          </cell>
          <cell r="AP759" t="str">
            <v>MB</v>
          </cell>
          <cell r="AW759" t="str">
            <v>PV,WV(MB:新潟,長野,山梨,岐阜以北)</v>
          </cell>
          <cell r="BW759" t="str">
            <v>MB</v>
          </cell>
          <cell r="BY759" t="str">
            <v>MB</v>
          </cell>
          <cell r="CE759" t="str">
            <v>MB</v>
          </cell>
          <cell r="CQ759" t="str">
            <v>PV</v>
          </cell>
          <cell r="CY759" t="str">
            <v>PV</v>
          </cell>
          <cell r="DJ759" t="str">
            <v>WV</v>
          </cell>
          <cell r="DL759" t="str">
            <v>MB</v>
          </cell>
          <cell r="DP759" t="str">
            <v>WV</v>
          </cell>
          <cell r="DY759" t="str">
            <v>PV</v>
          </cell>
          <cell r="DZ759" t="str">
            <v>PV</v>
          </cell>
          <cell r="EA759" t="str">
            <v>PV</v>
          </cell>
          <cell r="EF759" t="str">
            <v>PV</v>
          </cell>
          <cell r="ES759" t="str">
            <v>WV</v>
          </cell>
          <cell r="ET759" t="str">
            <v>WV</v>
          </cell>
          <cell r="EW759" t="str">
            <v>PV</v>
          </cell>
          <cell r="GA759" t="str">
            <v>PV</v>
          </cell>
          <cell r="GF759" t="str">
            <v>WV</v>
          </cell>
          <cell r="GO759" t="str">
            <v>WV</v>
          </cell>
          <cell r="GX759" t="str">
            <v>WV</v>
          </cell>
          <cell r="II759" t="str">
            <v>*</v>
          </cell>
        </row>
        <row r="760">
          <cell r="C760" t="str">
            <v>亜種オオアカハラ</v>
          </cell>
          <cell r="D760" t="str">
            <v>Turdus chrysolaus orii</v>
          </cell>
          <cell r="E760" t="str">
            <v>スズメ</v>
          </cell>
          <cell r="F760" t="str">
            <v>ツグミ</v>
          </cell>
          <cell r="G760" t="str">
            <v>Passeriformes</v>
          </cell>
          <cell r="H760" t="str">
            <v>Turdidae</v>
          </cell>
          <cell r="I760">
            <v>28</v>
          </cell>
          <cell r="J760">
            <v>66</v>
          </cell>
          <cell r="K760">
            <v>286646</v>
          </cell>
          <cell r="L760" t="str">
            <v>△</v>
          </cell>
          <cell r="N760" t="str">
            <v/>
          </cell>
          <cell r="P760" t="str">
            <v>*</v>
          </cell>
          <cell r="AO760" t="str">
            <v>MB</v>
          </cell>
          <cell r="II760" t="str">
            <v>*</v>
          </cell>
        </row>
        <row r="761">
          <cell r="C761" t="str">
            <v>亜種アカハラ</v>
          </cell>
          <cell r="D761" t="str">
            <v>Turdus chrysolaus chrysolaus</v>
          </cell>
          <cell r="E761" t="str">
            <v>スズメ</v>
          </cell>
          <cell r="F761" t="str">
            <v>ツグミ</v>
          </cell>
          <cell r="G761" t="str">
            <v>Passeriformes</v>
          </cell>
          <cell r="H761" t="str">
            <v>Turdidae</v>
          </cell>
          <cell r="I761">
            <v>28</v>
          </cell>
          <cell r="J761">
            <v>66</v>
          </cell>
          <cell r="K761">
            <v>286647</v>
          </cell>
          <cell r="L761" t="str">
            <v>△</v>
          </cell>
          <cell r="N761" t="str">
            <v/>
          </cell>
          <cell r="P761" t="str">
            <v>*</v>
          </cell>
          <cell r="Q761" t="str">
            <v>MB</v>
          </cell>
          <cell r="AP761" t="str">
            <v>MB</v>
          </cell>
          <cell r="AW761" t="str">
            <v>PV,WV(MB:新潟,長野,山梨,岐阜以北)</v>
          </cell>
          <cell r="BW761" t="str">
            <v>MB</v>
          </cell>
          <cell r="BY761" t="str">
            <v>MB</v>
          </cell>
          <cell r="CE761" t="str">
            <v>MB</v>
          </cell>
          <cell r="CQ761" t="str">
            <v>PV</v>
          </cell>
          <cell r="CY761" t="str">
            <v>PV</v>
          </cell>
          <cell r="DJ761" t="str">
            <v>WV</v>
          </cell>
          <cell r="DL761" t="str">
            <v>MB</v>
          </cell>
          <cell r="DP761" t="str">
            <v>WV</v>
          </cell>
          <cell r="DY761" t="str">
            <v>PV</v>
          </cell>
          <cell r="DZ761" t="str">
            <v>PV</v>
          </cell>
          <cell r="EA761" t="str">
            <v>PV</v>
          </cell>
          <cell r="EF761" t="str">
            <v>PV</v>
          </cell>
          <cell r="ES761" t="str">
            <v>WV</v>
          </cell>
          <cell r="ET761" t="str">
            <v>WV</v>
          </cell>
          <cell r="EW761" t="str">
            <v>PV</v>
          </cell>
          <cell r="GA761" t="str">
            <v>PV</v>
          </cell>
          <cell r="GF761" t="str">
            <v>WV</v>
          </cell>
          <cell r="GO761" t="str">
            <v>WV</v>
          </cell>
          <cell r="GX761" t="str">
            <v>WV</v>
          </cell>
          <cell r="II761" t="str">
            <v>*</v>
          </cell>
        </row>
        <row r="762">
          <cell r="C762" t="str">
            <v>アカコッコ</v>
          </cell>
          <cell r="D762" t="str">
            <v>Turdus celaenops</v>
          </cell>
          <cell r="E762" t="str">
            <v>スズメ</v>
          </cell>
          <cell r="F762" t="str">
            <v>ツグミ</v>
          </cell>
          <cell r="G762" t="str">
            <v>Passeriformes</v>
          </cell>
          <cell r="H762" t="str">
            <v>Turdidae</v>
          </cell>
          <cell r="I762">
            <v>28</v>
          </cell>
          <cell r="J762">
            <v>66</v>
          </cell>
          <cell r="K762">
            <v>286648</v>
          </cell>
          <cell r="N762" t="str">
            <v>森林</v>
          </cell>
          <cell r="O762" t="str">
            <v>迷鳥</v>
          </cell>
          <cell r="P762" t="str">
            <v>*</v>
          </cell>
          <cell r="BJ762" t="str">
            <v>AV</v>
          </cell>
          <cell r="BL762" t="str">
            <v>AV</v>
          </cell>
          <cell r="BM762" t="str">
            <v>AV</v>
          </cell>
          <cell r="BT762" t="str">
            <v>AV</v>
          </cell>
          <cell r="BV762" t="str">
            <v>AV</v>
          </cell>
          <cell r="CA762" t="str">
            <v>AV</v>
          </cell>
          <cell r="CB762" t="str">
            <v>AV</v>
          </cell>
          <cell r="DM762" t="str">
            <v>AV</v>
          </cell>
          <cell r="DW762" t="str">
            <v>AV</v>
          </cell>
          <cell r="ET762" t="str">
            <v>IV</v>
          </cell>
          <cell r="EX762" t="str">
            <v>RB</v>
          </cell>
          <cell r="EY762" t="str">
            <v>RB</v>
          </cell>
          <cell r="EZ762" t="str">
            <v>RB</v>
          </cell>
          <cell r="FA762" t="str">
            <v>RB</v>
          </cell>
          <cell r="FB762" t="str">
            <v>RB</v>
          </cell>
          <cell r="FC762" t="str">
            <v>RB</v>
          </cell>
          <cell r="FE762" t="str">
            <v>RB</v>
          </cell>
          <cell r="FH762" t="str">
            <v>RB</v>
          </cell>
          <cell r="FI762" t="str">
            <v>RB</v>
          </cell>
          <cell r="GF762" t="str">
            <v>MB</v>
          </cell>
          <cell r="II762" t="str">
            <v>*</v>
          </cell>
        </row>
        <row r="763">
          <cell r="C763" t="str">
            <v>シロハラ</v>
          </cell>
          <cell r="D763" t="str">
            <v>Turdus pallidus</v>
          </cell>
          <cell r="E763" t="str">
            <v>スズメ</v>
          </cell>
          <cell r="F763" t="str">
            <v>ツグミ</v>
          </cell>
          <cell r="G763" t="str">
            <v>Passeriformes</v>
          </cell>
          <cell r="H763" t="str">
            <v>Turdidae</v>
          </cell>
          <cell r="I763">
            <v>28</v>
          </cell>
          <cell r="J763">
            <v>66</v>
          </cell>
          <cell r="K763">
            <v>286649</v>
          </cell>
          <cell r="N763" t="str">
            <v>森林</v>
          </cell>
          <cell r="O763" t="str">
            <v>冬鳥/不規則的繁殖鳥</v>
          </cell>
          <cell r="P763" t="str">
            <v>*</v>
          </cell>
          <cell r="Q763" t="str">
            <v>PV</v>
          </cell>
          <cell r="AN763" t="str">
            <v>PV</v>
          </cell>
          <cell r="AW763" t="str">
            <v>WV</v>
          </cell>
          <cell r="CH763" t="str">
            <v>CB</v>
          </cell>
          <cell r="CQ763" t="str">
            <v>WV</v>
          </cell>
          <cell r="CY763" t="str">
            <v>WV</v>
          </cell>
          <cell r="DJ763" t="str">
            <v>WV</v>
          </cell>
          <cell r="DP763" t="str">
            <v>WV</v>
          </cell>
          <cell r="DY763" t="str">
            <v>WV,CB</v>
          </cell>
          <cell r="DZ763" t="str">
            <v>WV</v>
          </cell>
          <cell r="EA763" t="str">
            <v>WV</v>
          </cell>
          <cell r="EF763" t="str">
            <v>WV</v>
          </cell>
          <cell r="ES763" t="str">
            <v>WV</v>
          </cell>
          <cell r="ET763" t="str">
            <v>WV</v>
          </cell>
          <cell r="EW763" t="str">
            <v>WV</v>
          </cell>
          <cell r="GA763" t="str">
            <v>WV</v>
          </cell>
          <cell r="GF763" t="str">
            <v>WV</v>
          </cell>
          <cell r="GO763" t="str">
            <v>WV</v>
          </cell>
          <cell r="GX763" t="str">
            <v>WV</v>
          </cell>
          <cell r="II763" t="str">
            <v>*</v>
          </cell>
        </row>
        <row r="764">
          <cell r="C764" t="str">
            <v>マミチャジナイ</v>
          </cell>
          <cell r="D764" t="str">
            <v>Turdus obscurus</v>
          </cell>
          <cell r="E764" t="str">
            <v>スズメ</v>
          </cell>
          <cell r="F764" t="str">
            <v>ツグミ</v>
          </cell>
          <cell r="G764" t="str">
            <v>Passeriformes</v>
          </cell>
          <cell r="H764" t="str">
            <v>Turdidae</v>
          </cell>
          <cell r="I764">
            <v>28</v>
          </cell>
          <cell r="J764">
            <v>66</v>
          </cell>
          <cell r="K764">
            <v>286650</v>
          </cell>
          <cell r="N764" t="str">
            <v>森林</v>
          </cell>
          <cell r="O764" t="str">
            <v>冬鳥/旅鳥</v>
          </cell>
          <cell r="P764" t="str">
            <v>*</v>
          </cell>
          <cell r="Q764" t="str">
            <v>PV</v>
          </cell>
          <cell r="AN764" t="str">
            <v>PV</v>
          </cell>
          <cell r="AW764" t="str">
            <v>WV,PV</v>
          </cell>
          <cell r="CQ764" t="str">
            <v>PV</v>
          </cell>
          <cell r="DJ764" t="str">
            <v>WV,PV</v>
          </cell>
          <cell r="DP764" t="str">
            <v>WV,PV</v>
          </cell>
          <cell r="DY764" t="str">
            <v>PV</v>
          </cell>
          <cell r="DZ764" t="str">
            <v>PV</v>
          </cell>
          <cell r="EA764" t="str">
            <v>PV</v>
          </cell>
          <cell r="ET764" t="str">
            <v>WV</v>
          </cell>
          <cell r="EW764" t="str">
            <v>WV</v>
          </cell>
          <cell r="GP764" t="str">
            <v>WV</v>
          </cell>
          <cell r="GX764" t="str">
            <v>WV</v>
          </cell>
          <cell r="II764" t="str">
            <v>*</v>
          </cell>
        </row>
        <row r="765">
          <cell r="C765" t="str">
            <v>ノドグロツグミ</v>
          </cell>
          <cell r="D765" t="str">
            <v>Turdus ruficollis</v>
          </cell>
          <cell r="E765" t="str">
            <v>スズメ</v>
          </cell>
          <cell r="F765" t="str">
            <v>ツグミ</v>
          </cell>
          <cell r="G765" t="str">
            <v>Passeriformes</v>
          </cell>
          <cell r="H765" t="str">
            <v>Turdidae</v>
          </cell>
          <cell r="I765">
            <v>28</v>
          </cell>
          <cell r="J765">
            <v>66</v>
          </cell>
          <cell r="K765">
            <v>286651</v>
          </cell>
          <cell r="N765" t="str">
            <v>森林</v>
          </cell>
          <cell r="P765" t="str">
            <v>*</v>
          </cell>
          <cell r="Q765" t="str">
            <v>AV</v>
          </cell>
          <cell r="DR765" t="str">
            <v>IV</v>
          </cell>
          <cell r="HR765" t="str">
            <v>IV</v>
          </cell>
          <cell r="II765" t="str">
            <v>*</v>
          </cell>
        </row>
        <row r="766">
          <cell r="C766" t="str">
            <v>亜種ノドグロツグミ</v>
          </cell>
          <cell r="D766" t="str">
            <v>Turdus ruficollis atrogularis</v>
          </cell>
          <cell r="E766" t="str">
            <v>スズメ</v>
          </cell>
          <cell r="F766" t="str">
            <v>ツグミ</v>
          </cell>
          <cell r="G766" t="str">
            <v>Passeriformes</v>
          </cell>
          <cell r="H766" t="str">
            <v>Turdidae</v>
          </cell>
          <cell r="I766">
            <v>28</v>
          </cell>
          <cell r="J766">
            <v>66</v>
          </cell>
          <cell r="K766">
            <v>286652</v>
          </cell>
          <cell r="L766" t="str">
            <v>△</v>
          </cell>
          <cell r="N766" t="str">
            <v/>
          </cell>
          <cell r="P766" t="str">
            <v>*</v>
          </cell>
          <cell r="Q766" t="str">
            <v>AV</v>
          </cell>
          <cell r="DR766" t="str">
            <v>IV</v>
          </cell>
          <cell r="HR766" t="str">
            <v>IV</v>
          </cell>
          <cell r="II766" t="str">
            <v>*</v>
          </cell>
        </row>
        <row r="767">
          <cell r="C767" t="str">
            <v>ツグミ</v>
          </cell>
          <cell r="D767" t="str">
            <v>Turdus naumanni</v>
          </cell>
          <cell r="E767" t="str">
            <v>スズメ</v>
          </cell>
          <cell r="F767" t="str">
            <v>ツグミ</v>
          </cell>
          <cell r="G767" t="str">
            <v>Passeriformes</v>
          </cell>
          <cell r="H767" t="str">
            <v>Turdidae</v>
          </cell>
          <cell r="I767">
            <v>28</v>
          </cell>
          <cell r="J767">
            <v>66</v>
          </cell>
          <cell r="K767">
            <v>286653</v>
          </cell>
          <cell r="N767" t="str">
            <v>森林周辺</v>
          </cell>
          <cell r="O767" t="str">
            <v>冬鳥</v>
          </cell>
          <cell r="P767" t="str">
            <v>*</v>
          </cell>
          <cell r="Q767" t="str">
            <v>WV</v>
          </cell>
          <cell r="AN767" t="str">
            <v>WV</v>
          </cell>
          <cell r="AW767" t="str">
            <v>WV</v>
          </cell>
          <cell r="CQ767" t="str">
            <v>WV</v>
          </cell>
          <cell r="CY767" t="str">
            <v>WV</v>
          </cell>
          <cell r="DJ767" t="str">
            <v>WV</v>
          </cell>
          <cell r="DP767" t="str">
            <v>WV</v>
          </cell>
          <cell r="DY767" t="str">
            <v>WV</v>
          </cell>
          <cell r="DZ767" t="str">
            <v>WV</v>
          </cell>
          <cell r="EA767" t="str">
            <v>WV</v>
          </cell>
          <cell r="EF767" t="str">
            <v>WV</v>
          </cell>
          <cell r="ES767" t="str">
            <v>WV</v>
          </cell>
          <cell r="ET767" t="str">
            <v>WV</v>
          </cell>
          <cell r="EW767" t="str">
            <v>WV</v>
          </cell>
          <cell r="FM767" t="str">
            <v>WV</v>
          </cell>
          <cell r="GA767" t="str">
            <v>WV</v>
          </cell>
          <cell r="GF767" t="str">
            <v>WV</v>
          </cell>
          <cell r="GO767" t="str">
            <v>WV</v>
          </cell>
          <cell r="GP767" t="str">
            <v>WV</v>
          </cell>
          <cell r="GX767" t="str">
            <v>WV</v>
          </cell>
          <cell r="II767" t="str">
            <v>*</v>
          </cell>
        </row>
        <row r="768">
          <cell r="C768" t="str">
            <v>亜種ツグミ</v>
          </cell>
          <cell r="D768" t="str">
            <v>Turdus naumanni eunomus</v>
          </cell>
          <cell r="E768" t="str">
            <v>スズメ</v>
          </cell>
          <cell r="F768" t="str">
            <v>ツグミ</v>
          </cell>
          <cell r="G768" t="str">
            <v>Passeriformes</v>
          </cell>
          <cell r="H768" t="str">
            <v>Turdidae</v>
          </cell>
          <cell r="I768">
            <v>28</v>
          </cell>
          <cell r="J768">
            <v>66</v>
          </cell>
          <cell r="K768">
            <v>286654</v>
          </cell>
          <cell r="L768" t="str">
            <v>△</v>
          </cell>
          <cell r="N768" t="str">
            <v/>
          </cell>
          <cell r="P768" t="str">
            <v>*</v>
          </cell>
          <cell r="Q768" t="str">
            <v>WV</v>
          </cell>
          <cell r="AN768" t="str">
            <v>WV</v>
          </cell>
          <cell r="AW768" t="str">
            <v>WV</v>
          </cell>
          <cell r="CQ768" t="str">
            <v>WV</v>
          </cell>
          <cell r="CY768" t="str">
            <v>WV</v>
          </cell>
          <cell r="DJ768" t="str">
            <v>WV</v>
          </cell>
          <cell r="DP768" t="str">
            <v>WV</v>
          </cell>
          <cell r="DY768" t="str">
            <v>WV</v>
          </cell>
          <cell r="DZ768" t="str">
            <v>WV</v>
          </cell>
          <cell r="EA768" t="str">
            <v>WV</v>
          </cell>
          <cell r="EF768" t="str">
            <v>WV</v>
          </cell>
          <cell r="ES768" t="str">
            <v>WV</v>
          </cell>
          <cell r="ET768" t="str">
            <v>WV</v>
          </cell>
          <cell r="EW768" t="str">
            <v>WV</v>
          </cell>
          <cell r="FM768" t="str">
            <v>WV</v>
          </cell>
          <cell r="GA768" t="str">
            <v>WV</v>
          </cell>
          <cell r="GF768" t="str">
            <v>WV</v>
          </cell>
          <cell r="GO768" t="str">
            <v>WV</v>
          </cell>
          <cell r="GX768" t="str">
            <v>WV</v>
          </cell>
          <cell r="II768" t="str">
            <v>*</v>
          </cell>
        </row>
        <row r="769">
          <cell r="C769" t="str">
            <v>亜種ハチジョウツグミ</v>
          </cell>
          <cell r="D769" t="str">
            <v>Turdus naumanni naumanni</v>
          </cell>
          <cell r="E769" t="str">
            <v>スズメ</v>
          </cell>
          <cell r="F769" t="str">
            <v>ツグミ</v>
          </cell>
          <cell r="G769" t="str">
            <v>Passeriformes</v>
          </cell>
          <cell r="H769" t="str">
            <v>Turdidae</v>
          </cell>
          <cell r="I769">
            <v>28</v>
          </cell>
          <cell r="J769">
            <v>66</v>
          </cell>
          <cell r="K769">
            <v>286655</v>
          </cell>
          <cell r="L769" t="str">
            <v>△</v>
          </cell>
          <cell r="N769" t="str">
            <v/>
          </cell>
          <cell r="P769" t="str">
            <v>*</v>
          </cell>
          <cell r="Q769" t="str">
            <v>WV</v>
          </cell>
          <cell r="AW769" t="str">
            <v>WV</v>
          </cell>
          <cell r="CY769" t="str">
            <v>WV</v>
          </cell>
          <cell r="DJ769" t="str">
            <v>WV</v>
          </cell>
          <cell r="DP769" t="str">
            <v>WV</v>
          </cell>
          <cell r="DY769" t="str">
            <v>WV</v>
          </cell>
          <cell r="EW769" t="str">
            <v>WV</v>
          </cell>
          <cell r="GF769" t="str">
            <v>WV</v>
          </cell>
          <cell r="GP769" t="str">
            <v>WV</v>
          </cell>
          <cell r="GX769" t="str">
            <v>WV</v>
          </cell>
          <cell r="II769" t="str">
            <v>*</v>
          </cell>
        </row>
        <row r="770">
          <cell r="C770" t="str">
            <v>ノハラツグミ</v>
          </cell>
          <cell r="D770" t="str">
            <v>Turdus pilaris</v>
          </cell>
          <cell r="E770" t="str">
            <v>スズメ</v>
          </cell>
          <cell r="F770" t="str">
            <v>ツグミ</v>
          </cell>
          <cell r="G770" t="str">
            <v>Passeriformes</v>
          </cell>
          <cell r="H770" t="str">
            <v>Turdidae</v>
          </cell>
          <cell r="I770">
            <v>28</v>
          </cell>
          <cell r="J770">
            <v>66</v>
          </cell>
          <cell r="K770">
            <v>286656</v>
          </cell>
          <cell r="N770" t="str">
            <v/>
          </cell>
          <cell r="P770" t="str">
            <v>*</v>
          </cell>
          <cell r="Q770" t="str">
            <v>AV(1993/2)</v>
          </cell>
          <cell r="BN770" t="str">
            <v>AV(1988/2)</v>
          </cell>
          <cell r="BT770" t="str">
            <v>AV(1960/1)</v>
          </cell>
          <cell r="II770" t="str">
            <v>*</v>
          </cell>
        </row>
        <row r="771">
          <cell r="C771" t="str">
            <v>ワキアカツグミ</v>
          </cell>
          <cell r="D771" t="str">
            <v>Turdus iliacus</v>
          </cell>
          <cell r="E771" t="str">
            <v>スズメ</v>
          </cell>
          <cell r="F771" t="str">
            <v>ツグミ</v>
          </cell>
          <cell r="G771" t="str">
            <v>Passeriformes</v>
          </cell>
          <cell r="H771" t="str">
            <v>Turdidae</v>
          </cell>
          <cell r="I771">
            <v>28</v>
          </cell>
          <cell r="J771">
            <v>66</v>
          </cell>
          <cell r="K771">
            <v>286657</v>
          </cell>
          <cell r="N771" t="str">
            <v/>
          </cell>
          <cell r="P771" t="str">
            <v>*</v>
          </cell>
          <cell r="Q771" t="str">
            <v>AV(1996/10)</v>
          </cell>
          <cell r="BF771" t="str">
            <v>AV</v>
          </cell>
          <cell r="BL771" t="str">
            <v>AV(1933)</v>
          </cell>
          <cell r="BQ771" t="str">
            <v>AV</v>
          </cell>
          <cell r="CI771" t="str">
            <v>AV(1978/2,1979/4)</v>
          </cell>
          <cell r="GZ771" t="str">
            <v>AV(1983/11)</v>
          </cell>
          <cell r="II771" t="str">
            <v>*</v>
          </cell>
        </row>
        <row r="772">
          <cell r="C772" t="str">
            <v>亜種ワキアカツグミ</v>
          </cell>
          <cell r="D772" t="str">
            <v>Turdus iliacus iliacus</v>
          </cell>
          <cell r="E772" t="str">
            <v>スズメ</v>
          </cell>
          <cell r="F772" t="str">
            <v>ツグミ</v>
          </cell>
          <cell r="G772" t="str">
            <v>Passeriformes</v>
          </cell>
          <cell r="H772" t="str">
            <v>Turdidae</v>
          </cell>
          <cell r="I772">
            <v>28</v>
          </cell>
          <cell r="J772">
            <v>66</v>
          </cell>
          <cell r="K772">
            <v>286658</v>
          </cell>
          <cell r="L772" t="str">
            <v>△</v>
          </cell>
          <cell r="N772" t="str">
            <v/>
          </cell>
          <cell r="P772" t="str">
            <v>*</v>
          </cell>
          <cell r="Q772" t="str">
            <v>AV(1996/10)</v>
          </cell>
          <cell r="BF772" t="str">
            <v>AV</v>
          </cell>
          <cell r="BL772" t="str">
            <v>AV(1933)</v>
          </cell>
          <cell r="BQ772" t="str">
            <v>AV</v>
          </cell>
          <cell r="CI772" t="str">
            <v>AV(1978/2,1979/4)</v>
          </cell>
          <cell r="GZ772" t="str">
            <v>AV(1983/11)</v>
          </cell>
          <cell r="II772" t="str">
            <v>*</v>
          </cell>
        </row>
        <row r="773">
          <cell r="C773" t="str">
            <v>ヒゲガラ</v>
          </cell>
          <cell r="D773" t="str">
            <v>Panurus biarmicus</v>
          </cell>
          <cell r="E773" t="str">
            <v>スズメ</v>
          </cell>
          <cell r="F773" t="str">
            <v>チメドリ</v>
          </cell>
          <cell r="G773" t="str">
            <v>Passeriformes</v>
          </cell>
          <cell r="H773" t="str">
            <v>Timaliidae</v>
          </cell>
          <cell r="I773">
            <v>28</v>
          </cell>
          <cell r="J773">
            <v>67</v>
          </cell>
          <cell r="K773">
            <v>286701</v>
          </cell>
          <cell r="N773" t="str">
            <v/>
          </cell>
          <cell r="P773" t="str">
            <v>*</v>
          </cell>
          <cell r="BF773" t="str">
            <v>AV(1920/10)</v>
          </cell>
          <cell r="BO773" t="str">
            <v>AV(1969/11,1991/10)</v>
          </cell>
          <cell r="II773" t="str">
            <v>*</v>
          </cell>
        </row>
        <row r="774">
          <cell r="C774" t="str">
            <v>亜種ヒゲガラ</v>
          </cell>
          <cell r="D774" t="str">
            <v>Panurus biarmicus russicus</v>
          </cell>
          <cell r="E774" t="str">
            <v>スズメ</v>
          </cell>
          <cell r="F774" t="str">
            <v>チメドリ</v>
          </cell>
          <cell r="G774" t="str">
            <v>Passeriformes</v>
          </cell>
          <cell r="H774" t="str">
            <v>Timaliidae</v>
          </cell>
          <cell r="I774">
            <v>28</v>
          </cell>
          <cell r="J774">
            <v>67</v>
          </cell>
          <cell r="K774">
            <v>286702</v>
          </cell>
          <cell r="L774" t="str">
            <v>△</v>
          </cell>
          <cell r="N774" t="str">
            <v/>
          </cell>
          <cell r="P774" t="str">
            <v>*</v>
          </cell>
          <cell r="BF774" t="str">
            <v>AV(1920/10)</v>
          </cell>
          <cell r="BO774" t="str">
            <v>AV(1969/11,1991/10)</v>
          </cell>
          <cell r="II774" t="str">
            <v>*</v>
          </cell>
        </row>
        <row r="775">
          <cell r="C775" t="str">
            <v>ヤブサメ</v>
          </cell>
          <cell r="D775" t="str">
            <v>Urosphena squameiceps</v>
          </cell>
          <cell r="E775" t="str">
            <v>スズメ</v>
          </cell>
          <cell r="F775" t="str">
            <v>ウグイス</v>
          </cell>
          <cell r="G775" t="str">
            <v>Passeriformes</v>
          </cell>
          <cell r="H775" t="str">
            <v>Sylviidae</v>
          </cell>
          <cell r="I775">
            <v>28</v>
          </cell>
          <cell r="J775">
            <v>68</v>
          </cell>
          <cell r="K775">
            <v>286801</v>
          </cell>
          <cell r="N775" t="str">
            <v>森林</v>
          </cell>
          <cell r="O775" t="str">
            <v>夏鳥</v>
          </cell>
          <cell r="P775" t="str">
            <v>*</v>
          </cell>
          <cell r="Q775" t="str">
            <v>MB</v>
          </cell>
          <cell r="AN775" t="str">
            <v>MB</v>
          </cell>
          <cell r="AW775" t="str">
            <v>MB</v>
          </cell>
          <cell r="CQ775" t="str">
            <v>MB</v>
          </cell>
          <cell r="CY775" t="str">
            <v>MB</v>
          </cell>
          <cell r="DJ775" t="str">
            <v>MB</v>
          </cell>
          <cell r="DP775" t="str">
            <v>MB</v>
          </cell>
          <cell r="DY775" t="str">
            <v>MB</v>
          </cell>
          <cell r="EF775" t="str">
            <v>MB</v>
          </cell>
          <cell r="ES775" t="str">
            <v>MB</v>
          </cell>
          <cell r="ET775" t="str">
            <v>IV</v>
          </cell>
          <cell r="FM775" t="str">
            <v>IV</v>
          </cell>
          <cell r="GO775" t="str">
            <v>PV,WV</v>
          </cell>
          <cell r="GX775" t="str">
            <v>PV,WV</v>
          </cell>
          <cell r="II775" t="str">
            <v>*</v>
          </cell>
        </row>
        <row r="776">
          <cell r="C776" t="str">
            <v>ウグイス</v>
          </cell>
          <cell r="D776" t="str">
            <v>Cettia diphone</v>
          </cell>
          <cell r="E776" t="str">
            <v>スズメ</v>
          </cell>
          <cell r="F776" t="str">
            <v>ウグイス</v>
          </cell>
          <cell r="G776" t="str">
            <v>Passeriformes</v>
          </cell>
          <cell r="H776" t="str">
            <v>Sylviidae</v>
          </cell>
          <cell r="I776">
            <v>28</v>
          </cell>
          <cell r="J776">
            <v>68</v>
          </cell>
          <cell r="K776">
            <v>286802</v>
          </cell>
          <cell r="N776" t="str">
            <v>森林周辺</v>
          </cell>
          <cell r="O776" t="str">
            <v>留鳥</v>
          </cell>
          <cell r="P776" t="str">
            <v>*</v>
          </cell>
          <cell r="Q776" t="str">
            <v>PV,MB</v>
          </cell>
          <cell r="AE776" t="str">
            <v>PV</v>
          </cell>
          <cell r="AN776" t="str">
            <v>MB</v>
          </cell>
          <cell r="AW776" t="str">
            <v>RB</v>
          </cell>
          <cell r="AX776" t="str">
            <v>PV</v>
          </cell>
          <cell r="AY776" t="str">
            <v>PV,WV</v>
          </cell>
          <cell r="AZ776" t="str">
            <v>PV,WV</v>
          </cell>
          <cell r="CQ776" t="str">
            <v>RB,PV</v>
          </cell>
          <cell r="CY776" t="str">
            <v>RB</v>
          </cell>
          <cell r="DJ776" t="str">
            <v>RB</v>
          </cell>
          <cell r="DP776" t="str">
            <v>RB,PV</v>
          </cell>
          <cell r="DY776" t="str">
            <v>RB</v>
          </cell>
          <cell r="DZ776" t="str">
            <v>RB</v>
          </cell>
          <cell r="EA776" t="str">
            <v>RB</v>
          </cell>
          <cell r="EF776" t="str">
            <v>RB</v>
          </cell>
          <cell r="ES776" t="str">
            <v>RB</v>
          </cell>
          <cell r="ET776" t="str">
            <v>RB</v>
          </cell>
          <cell r="EW776" t="str">
            <v>RB</v>
          </cell>
          <cell r="FM776" t="str">
            <v>RB</v>
          </cell>
          <cell r="GA776" t="str">
            <v>RB</v>
          </cell>
          <cell r="GF776" t="str">
            <v>RB</v>
          </cell>
          <cell r="GP776" t="str">
            <v>PV</v>
          </cell>
          <cell r="GQ776" t="str">
            <v>RB</v>
          </cell>
          <cell r="GU776" t="str">
            <v>PV</v>
          </cell>
          <cell r="GV776" t="str">
            <v>RB</v>
          </cell>
          <cell r="GW776" t="str">
            <v>RB</v>
          </cell>
          <cell r="GX776" t="str">
            <v>RB</v>
          </cell>
          <cell r="IG776" t="str">
            <v>RB(導入)/FB(絶滅)</v>
          </cell>
          <cell r="II776" t="str">
            <v>*</v>
          </cell>
        </row>
        <row r="777">
          <cell r="C777" t="str">
            <v>亜種カラフトウグイス</v>
          </cell>
          <cell r="D777" t="str">
            <v>Cettia diphone sakhalinensis</v>
          </cell>
          <cell r="E777" t="str">
            <v>スズメ</v>
          </cell>
          <cell r="F777" t="str">
            <v>ウグイス</v>
          </cell>
          <cell r="G777" t="str">
            <v>Passeriformes</v>
          </cell>
          <cell r="H777" t="str">
            <v>Sylviidae</v>
          </cell>
          <cell r="I777">
            <v>28</v>
          </cell>
          <cell r="J777">
            <v>68</v>
          </cell>
          <cell r="K777">
            <v>286803</v>
          </cell>
          <cell r="L777" t="str">
            <v>△</v>
          </cell>
          <cell r="N777" t="str">
            <v/>
          </cell>
          <cell r="P777" t="str">
            <v>*</v>
          </cell>
          <cell r="Q777" t="str">
            <v>PV</v>
          </cell>
          <cell r="AE777" t="str">
            <v>PV</v>
          </cell>
          <cell r="AN777" t="str">
            <v>MB</v>
          </cell>
          <cell r="AX777" t="str">
            <v>PV</v>
          </cell>
          <cell r="AY777" t="str">
            <v>PV,WV</v>
          </cell>
          <cell r="AZ777" t="str">
            <v>PV,WV</v>
          </cell>
          <cell r="CQ777" t="str">
            <v>PV</v>
          </cell>
          <cell r="DP777" t="str">
            <v>PV</v>
          </cell>
          <cell r="II777" t="str">
            <v>*</v>
          </cell>
        </row>
        <row r="778">
          <cell r="C778" t="str">
            <v>亜種ウグイス</v>
          </cell>
          <cell r="D778" t="str">
            <v>Cettia diphone cantans</v>
          </cell>
          <cell r="E778" t="str">
            <v>スズメ</v>
          </cell>
          <cell r="F778" t="str">
            <v>ウグイス</v>
          </cell>
          <cell r="G778" t="str">
            <v>Passeriformes</v>
          </cell>
          <cell r="H778" t="str">
            <v>Sylviidae</v>
          </cell>
          <cell r="I778">
            <v>28</v>
          </cell>
          <cell r="J778">
            <v>68</v>
          </cell>
          <cell r="K778">
            <v>286804</v>
          </cell>
          <cell r="L778" t="str">
            <v>△</v>
          </cell>
          <cell r="N778" t="str">
            <v/>
          </cell>
          <cell r="P778" t="str">
            <v>*</v>
          </cell>
          <cell r="Q778" t="str">
            <v>MB</v>
          </cell>
          <cell r="AW778" t="str">
            <v>RB</v>
          </cell>
          <cell r="CQ778" t="str">
            <v>RB</v>
          </cell>
          <cell r="CY778" t="str">
            <v>RB</v>
          </cell>
          <cell r="DJ778" t="str">
            <v>RB</v>
          </cell>
          <cell r="DP778" t="str">
            <v>RB</v>
          </cell>
          <cell r="DY778" t="str">
            <v>RB</v>
          </cell>
          <cell r="DZ778" t="str">
            <v>RB</v>
          </cell>
          <cell r="EA778" t="str">
            <v>RB</v>
          </cell>
          <cell r="EF778" t="str">
            <v>RB</v>
          </cell>
          <cell r="ES778" t="str">
            <v>RB</v>
          </cell>
          <cell r="ET778" t="str">
            <v>RB</v>
          </cell>
          <cell r="EW778" t="str">
            <v>RB</v>
          </cell>
          <cell r="II778" t="str">
            <v>*</v>
          </cell>
        </row>
        <row r="779">
          <cell r="C779" t="str">
            <v>亜種ハシナガウグイス</v>
          </cell>
          <cell r="D779" t="str">
            <v>Cettia diphone diphone</v>
          </cell>
          <cell r="E779" t="str">
            <v>スズメ</v>
          </cell>
          <cell r="F779" t="str">
            <v>ウグイス</v>
          </cell>
          <cell r="G779" t="str">
            <v>Passeriformes</v>
          </cell>
          <cell r="H779" t="str">
            <v>Sylviidae</v>
          </cell>
          <cell r="I779">
            <v>28</v>
          </cell>
          <cell r="J779">
            <v>68</v>
          </cell>
          <cell r="K779">
            <v>286805</v>
          </cell>
          <cell r="L779" t="str">
            <v>△</v>
          </cell>
          <cell r="N779" t="str">
            <v/>
          </cell>
          <cell r="P779" t="str">
            <v>*</v>
          </cell>
          <cell r="FM779" t="str">
            <v>RB</v>
          </cell>
          <cell r="GA779" t="str">
            <v>RB</v>
          </cell>
          <cell r="II779" t="str">
            <v>*</v>
          </cell>
        </row>
        <row r="780">
          <cell r="C780" t="str">
            <v>亜種ダイトウウグイス</v>
          </cell>
          <cell r="D780" t="str">
            <v>Cettia diphone restricta</v>
          </cell>
          <cell r="E780" t="str">
            <v>スズメ</v>
          </cell>
          <cell r="F780" t="str">
            <v>ウグイス</v>
          </cell>
          <cell r="G780" t="str">
            <v>Passeriformes</v>
          </cell>
          <cell r="H780" t="str">
            <v>Sylviidae</v>
          </cell>
          <cell r="I780">
            <v>28</v>
          </cell>
          <cell r="J780">
            <v>68</v>
          </cell>
          <cell r="K780">
            <v>286806</v>
          </cell>
          <cell r="L780" t="str">
            <v>△</v>
          </cell>
          <cell r="N780" t="str">
            <v/>
          </cell>
          <cell r="P780" t="str">
            <v>*</v>
          </cell>
          <cell r="IG780" t="str">
            <v>FB(絶滅)</v>
          </cell>
          <cell r="II780" t="str">
            <v>*</v>
          </cell>
        </row>
        <row r="781">
          <cell r="C781" t="str">
            <v>亜種リュウキュウウグイス</v>
          </cell>
          <cell r="D781" t="str">
            <v>Cettia diphone riukiuensis</v>
          </cell>
          <cell r="E781" t="str">
            <v>スズメ</v>
          </cell>
          <cell r="F781" t="str">
            <v>ウグイス</v>
          </cell>
          <cell r="G781" t="str">
            <v>Passeriformes</v>
          </cell>
          <cell r="H781" t="str">
            <v>Sylviidae</v>
          </cell>
          <cell r="I781">
            <v>28</v>
          </cell>
          <cell r="J781">
            <v>68</v>
          </cell>
          <cell r="K781">
            <v>286807</v>
          </cell>
          <cell r="L781" t="str">
            <v>△</v>
          </cell>
          <cell r="N781" t="str">
            <v/>
          </cell>
          <cell r="P781" t="str">
            <v>*</v>
          </cell>
          <cell r="GF781" t="str">
            <v>RB</v>
          </cell>
          <cell r="GP781" t="str">
            <v>PV</v>
          </cell>
          <cell r="GQ781" t="str">
            <v>RB</v>
          </cell>
          <cell r="GU781" t="str">
            <v>PV</v>
          </cell>
          <cell r="GV781" t="str">
            <v>RB</v>
          </cell>
          <cell r="GW781" t="str">
            <v>RB</v>
          </cell>
          <cell r="GX781" t="str">
            <v>RB</v>
          </cell>
          <cell r="IG781" t="str">
            <v>RB(導入)</v>
          </cell>
          <cell r="II781" t="str">
            <v>*</v>
          </cell>
        </row>
        <row r="782">
          <cell r="C782" t="str">
            <v>オオセッカ</v>
          </cell>
          <cell r="D782" t="str">
            <v>Locustella pryeri</v>
          </cell>
          <cell r="E782" t="str">
            <v>スズメ</v>
          </cell>
          <cell r="F782" t="str">
            <v>ウグイス</v>
          </cell>
          <cell r="G782" t="str">
            <v>Passeriformes</v>
          </cell>
          <cell r="H782" t="str">
            <v>Sylviidae</v>
          </cell>
          <cell r="I782">
            <v>28</v>
          </cell>
          <cell r="J782">
            <v>68</v>
          </cell>
          <cell r="K782">
            <v>286808</v>
          </cell>
          <cell r="N782" t="str">
            <v>草地</v>
          </cell>
          <cell r="O782" t="str">
            <v>夏鳥/留鳥/不規則的旅鳥</v>
          </cell>
          <cell r="P782" t="str">
            <v>*</v>
          </cell>
          <cell r="BB782" t="str">
            <v>MB</v>
          </cell>
          <cell r="BD782" t="str">
            <v>MB</v>
          </cell>
          <cell r="BE782" t="str">
            <v>MB</v>
          </cell>
          <cell r="BF782" t="str">
            <v>IV</v>
          </cell>
          <cell r="BJ782" t="str">
            <v>IV</v>
          </cell>
          <cell r="BK782" t="str">
            <v>RB</v>
          </cell>
          <cell r="BL782" t="str">
            <v>RB</v>
          </cell>
          <cell r="BM782" t="str">
            <v>IV</v>
          </cell>
          <cell r="BN782" t="str">
            <v>IV</v>
          </cell>
          <cell r="BO782" t="str">
            <v>IV</v>
          </cell>
          <cell r="BV782" t="str">
            <v>IV</v>
          </cell>
          <cell r="BW782" t="str">
            <v>IV</v>
          </cell>
          <cell r="CA782" t="str">
            <v>IV</v>
          </cell>
          <cell r="CG782" t="str">
            <v>IV</v>
          </cell>
          <cell r="DK782" t="str">
            <v>IV</v>
          </cell>
          <cell r="II782" t="str">
            <v>*</v>
          </cell>
        </row>
        <row r="783">
          <cell r="C783" t="str">
            <v>亜種オオセッカ</v>
          </cell>
          <cell r="D783" t="str">
            <v>Locustella pryeri pryeri</v>
          </cell>
          <cell r="E783" t="str">
            <v>スズメ</v>
          </cell>
          <cell r="F783" t="str">
            <v>ウグイス</v>
          </cell>
          <cell r="G783" t="str">
            <v>Passeriformes</v>
          </cell>
          <cell r="H783" t="str">
            <v>Sylviidae</v>
          </cell>
          <cell r="I783">
            <v>28</v>
          </cell>
          <cell r="J783">
            <v>68</v>
          </cell>
          <cell r="K783">
            <v>286809</v>
          </cell>
          <cell r="L783" t="str">
            <v>△</v>
          </cell>
          <cell r="N783" t="str">
            <v/>
          </cell>
          <cell r="P783" t="str">
            <v>*</v>
          </cell>
          <cell r="BB783" t="str">
            <v>MB</v>
          </cell>
          <cell r="BD783" t="str">
            <v>MB</v>
          </cell>
          <cell r="BE783" t="str">
            <v>MB</v>
          </cell>
          <cell r="BF783" t="str">
            <v>IV</v>
          </cell>
          <cell r="BJ783" t="str">
            <v>IV</v>
          </cell>
          <cell r="BK783" t="str">
            <v>RB</v>
          </cell>
          <cell r="BL783" t="str">
            <v>RB</v>
          </cell>
          <cell r="BM783" t="str">
            <v>IV</v>
          </cell>
          <cell r="BN783" t="str">
            <v>IV</v>
          </cell>
          <cell r="BO783" t="str">
            <v>IV</v>
          </cell>
          <cell r="BV783" t="str">
            <v>IV</v>
          </cell>
          <cell r="BW783" t="str">
            <v>IV</v>
          </cell>
          <cell r="CA783" t="str">
            <v>IV</v>
          </cell>
          <cell r="CG783" t="str">
            <v>IV</v>
          </cell>
          <cell r="DK783" t="str">
            <v>IV</v>
          </cell>
          <cell r="II783" t="str">
            <v>*</v>
          </cell>
        </row>
        <row r="784">
          <cell r="C784" t="str">
            <v>エゾセンニュウ</v>
          </cell>
          <cell r="D784" t="str">
            <v>Locustella fasciolata</v>
          </cell>
          <cell r="E784" t="str">
            <v>スズメ</v>
          </cell>
          <cell r="F784" t="str">
            <v>ウグイス</v>
          </cell>
          <cell r="G784" t="str">
            <v>Passeriformes</v>
          </cell>
          <cell r="H784" t="str">
            <v>Sylviidae</v>
          </cell>
          <cell r="I784">
            <v>28</v>
          </cell>
          <cell r="J784">
            <v>68</v>
          </cell>
          <cell r="K784">
            <v>286810</v>
          </cell>
          <cell r="N784" t="str">
            <v>森林周辺</v>
          </cell>
          <cell r="O784" t="str">
            <v>旅鳥</v>
          </cell>
          <cell r="P784" t="str">
            <v>*</v>
          </cell>
          <cell r="Q784" t="str">
            <v>MB</v>
          </cell>
          <cell r="AW784" t="str">
            <v>PV</v>
          </cell>
          <cell r="CQ784" t="str">
            <v>PV</v>
          </cell>
          <cell r="DJ784" t="str">
            <v>PV</v>
          </cell>
          <cell r="DP784" t="str">
            <v>PV</v>
          </cell>
          <cell r="DY784" t="str">
            <v>PV</v>
          </cell>
          <cell r="ES784" t="str">
            <v>PV</v>
          </cell>
          <cell r="GX784" t="str">
            <v>PV</v>
          </cell>
          <cell r="II784" t="str">
            <v>*</v>
          </cell>
        </row>
        <row r="785">
          <cell r="C785" t="str">
            <v>亜種エゾセンニュウ</v>
          </cell>
          <cell r="D785" t="str">
            <v>Locustella fasciolata amnicola</v>
          </cell>
          <cell r="E785" t="str">
            <v>スズメ</v>
          </cell>
          <cell r="F785" t="str">
            <v>ウグイス</v>
          </cell>
          <cell r="G785" t="str">
            <v>Passeriformes</v>
          </cell>
          <cell r="H785" t="str">
            <v>Sylviidae</v>
          </cell>
          <cell r="I785">
            <v>28</v>
          </cell>
          <cell r="J785">
            <v>68</v>
          </cell>
          <cell r="K785">
            <v>286811</v>
          </cell>
          <cell r="L785" t="str">
            <v>△</v>
          </cell>
          <cell r="N785" t="str">
            <v/>
          </cell>
          <cell r="P785" t="str">
            <v>*</v>
          </cell>
          <cell r="Q785" t="str">
            <v>MB</v>
          </cell>
          <cell r="AW785" t="str">
            <v>PV</v>
          </cell>
          <cell r="CQ785" t="str">
            <v>PV</v>
          </cell>
          <cell r="DJ785" t="str">
            <v>PV</v>
          </cell>
          <cell r="DP785" t="str">
            <v>PV</v>
          </cell>
          <cell r="DY785" t="str">
            <v>PV</v>
          </cell>
          <cell r="ES785" t="str">
            <v>PV</v>
          </cell>
          <cell r="GX785" t="str">
            <v>PV</v>
          </cell>
          <cell r="II785" t="str">
            <v>*</v>
          </cell>
        </row>
        <row r="786">
          <cell r="C786" t="str">
            <v>シベリアセンニュウ</v>
          </cell>
          <cell r="D786" t="str">
            <v>Locustella certhiola</v>
          </cell>
          <cell r="E786" t="str">
            <v>スズメ</v>
          </cell>
          <cell r="F786" t="str">
            <v>ウグイス</v>
          </cell>
          <cell r="G786" t="str">
            <v>Passeriformes</v>
          </cell>
          <cell r="H786" t="str">
            <v>Sylviidae</v>
          </cell>
          <cell r="I786">
            <v>28</v>
          </cell>
          <cell r="J786">
            <v>68</v>
          </cell>
          <cell r="K786">
            <v>286812</v>
          </cell>
          <cell r="N786" t="str">
            <v/>
          </cell>
          <cell r="P786" t="str">
            <v>*</v>
          </cell>
          <cell r="Q786" t="str">
            <v>AV(1985/9)</v>
          </cell>
          <cell r="CT786" t="str">
            <v>AV(1987/5)</v>
          </cell>
          <cell r="DX786" t="str">
            <v>AV(1987/11)</v>
          </cell>
          <cell r="II786" t="str">
            <v>*</v>
          </cell>
        </row>
        <row r="787">
          <cell r="C787" t="str">
            <v>亜種シベリアセンニュウ</v>
          </cell>
          <cell r="D787" t="str">
            <v>Locustella certhiola rubescens</v>
          </cell>
          <cell r="E787" t="str">
            <v>スズメ</v>
          </cell>
          <cell r="F787" t="str">
            <v>ウグイス</v>
          </cell>
          <cell r="G787" t="str">
            <v>Passeriformes</v>
          </cell>
          <cell r="H787" t="str">
            <v>Sylviidae</v>
          </cell>
          <cell r="I787">
            <v>28</v>
          </cell>
          <cell r="J787">
            <v>68</v>
          </cell>
          <cell r="K787">
            <v>286813</v>
          </cell>
          <cell r="L787" t="str">
            <v>△</v>
          </cell>
          <cell r="N787" t="str">
            <v/>
          </cell>
          <cell r="P787" t="str">
            <v>*</v>
          </cell>
          <cell r="Q787" t="str">
            <v>AV(1985/9)</v>
          </cell>
          <cell r="CT787" t="str">
            <v>AV(1987/5)</v>
          </cell>
          <cell r="DX787" t="str">
            <v>AV(1987/11)</v>
          </cell>
          <cell r="II787" t="str">
            <v>*</v>
          </cell>
        </row>
        <row r="788">
          <cell r="C788" t="str">
            <v>シマセンニュウ</v>
          </cell>
          <cell r="D788" t="str">
            <v>Locustella ochotensis</v>
          </cell>
          <cell r="E788" t="str">
            <v>スズメ</v>
          </cell>
          <cell r="F788" t="str">
            <v>ウグイス</v>
          </cell>
          <cell r="G788" t="str">
            <v>Passeriformes</v>
          </cell>
          <cell r="H788" t="str">
            <v>Sylviidae</v>
          </cell>
          <cell r="I788">
            <v>28</v>
          </cell>
          <cell r="J788">
            <v>68</v>
          </cell>
          <cell r="K788">
            <v>286814</v>
          </cell>
          <cell r="N788" t="str">
            <v>草地</v>
          </cell>
          <cell r="O788" t="str">
            <v>旅鳥</v>
          </cell>
          <cell r="P788" t="str">
            <v>*</v>
          </cell>
          <cell r="Q788" t="str">
            <v>MB</v>
          </cell>
          <cell r="AN788" t="str">
            <v>MB</v>
          </cell>
          <cell r="AW788" t="str">
            <v>PV</v>
          </cell>
          <cell r="CQ788" t="str">
            <v>PV</v>
          </cell>
          <cell r="CY788" t="str">
            <v>PV</v>
          </cell>
          <cell r="DJ788" t="str">
            <v>PV</v>
          </cell>
          <cell r="DP788" t="str">
            <v>PV</v>
          </cell>
          <cell r="GF788" t="str">
            <v>PV</v>
          </cell>
          <cell r="GX788" t="str">
            <v>PV</v>
          </cell>
          <cell r="II788" t="str">
            <v>*</v>
          </cell>
        </row>
        <row r="789">
          <cell r="C789" t="str">
            <v>ウチヤマセンニュウ</v>
          </cell>
          <cell r="D789" t="str">
            <v>Locustella pleskei</v>
          </cell>
          <cell r="E789" t="str">
            <v>スズメ</v>
          </cell>
          <cell r="F789" t="str">
            <v>ウグイス</v>
          </cell>
          <cell r="G789" t="str">
            <v>Passeriformes</v>
          </cell>
          <cell r="H789" t="str">
            <v>Sylviidae</v>
          </cell>
          <cell r="I789">
            <v>28</v>
          </cell>
          <cell r="J789">
            <v>68</v>
          </cell>
          <cell r="K789">
            <v>286815</v>
          </cell>
          <cell r="N789" t="str">
            <v>森林周辺</v>
          </cell>
          <cell r="O789" t="str">
            <v>夏鳥/旅鳥</v>
          </cell>
          <cell r="P789" t="str">
            <v>*</v>
          </cell>
          <cell r="BG789" t="str">
            <v>PV</v>
          </cell>
          <cell r="BL789" t="str">
            <v>PV</v>
          </cell>
          <cell r="CA789" t="str">
            <v>MB</v>
          </cell>
          <cell r="CB789" t="str">
            <v>MB</v>
          </cell>
          <cell r="CF789" t="str">
            <v>PV</v>
          </cell>
          <cell r="CH789" t="str">
            <v>PV</v>
          </cell>
          <cell r="DW789" t="str">
            <v>MB</v>
          </cell>
          <cell r="EA789" t="str">
            <v>PV</v>
          </cell>
          <cell r="EF789" t="str">
            <v>PV</v>
          </cell>
          <cell r="EO789" t="str">
            <v>MB</v>
          </cell>
          <cell r="EP789" t="str">
            <v>MB</v>
          </cell>
          <cell r="EQ789" t="str">
            <v>MB</v>
          </cell>
          <cell r="EY789" t="str">
            <v>MB</v>
          </cell>
          <cell r="EZ789" t="str">
            <v>MB</v>
          </cell>
          <cell r="FC789" t="str">
            <v>MB</v>
          </cell>
          <cell r="FE789" t="str">
            <v>MB</v>
          </cell>
          <cell r="FH789" t="str">
            <v>MB</v>
          </cell>
          <cell r="FI789" t="str">
            <v>MB</v>
          </cell>
          <cell r="II789" t="str">
            <v>*</v>
          </cell>
        </row>
        <row r="790">
          <cell r="C790" t="str">
            <v>マキノセンニュウ</v>
          </cell>
          <cell r="D790" t="str">
            <v>Locustella lanceolata</v>
          </cell>
          <cell r="E790" t="str">
            <v>スズメ</v>
          </cell>
          <cell r="F790" t="str">
            <v>ウグイス</v>
          </cell>
          <cell r="G790" t="str">
            <v>Passeriformes</v>
          </cell>
          <cell r="H790" t="str">
            <v>Sylviidae</v>
          </cell>
          <cell r="I790">
            <v>28</v>
          </cell>
          <cell r="J790">
            <v>68</v>
          </cell>
          <cell r="K790">
            <v>286816</v>
          </cell>
          <cell r="N790" t="str">
            <v>草地</v>
          </cell>
          <cell r="O790" t="str">
            <v>夏鳥/旅鳥</v>
          </cell>
          <cell r="P790" t="str">
            <v>*</v>
          </cell>
          <cell r="Q790" t="str">
            <v>MB</v>
          </cell>
          <cell r="AN790" t="str">
            <v>MB</v>
          </cell>
          <cell r="AW790" t="str">
            <v>PV</v>
          </cell>
          <cell r="BI790" t="str">
            <v>MB</v>
          </cell>
          <cell r="BV790" t="str">
            <v>MB</v>
          </cell>
          <cell r="II790" t="str">
            <v>*</v>
          </cell>
        </row>
        <row r="791">
          <cell r="C791" t="str">
            <v>コヨシキリ</v>
          </cell>
          <cell r="D791" t="str">
            <v>Acrocephalus bistrigiceps</v>
          </cell>
          <cell r="E791" t="str">
            <v>スズメ</v>
          </cell>
          <cell r="F791" t="str">
            <v>ウグイス</v>
          </cell>
          <cell r="G791" t="str">
            <v>Passeriformes</v>
          </cell>
          <cell r="H791" t="str">
            <v>Sylviidae</v>
          </cell>
          <cell r="I791">
            <v>28</v>
          </cell>
          <cell r="J791">
            <v>68</v>
          </cell>
          <cell r="K791">
            <v>286817</v>
          </cell>
          <cell r="N791" t="str">
            <v>草地</v>
          </cell>
          <cell r="O791" t="str">
            <v>夏鳥/旅鳥</v>
          </cell>
          <cell r="P791" t="str">
            <v>*</v>
          </cell>
          <cell r="Q791" t="str">
            <v>MB</v>
          </cell>
          <cell r="AX791" t="str">
            <v>MB</v>
          </cell>
          <cell r="AY791" t="str">
            <v>MB</v>
          </cell>
          <cell r="AZ791" t="str">
            <v>PV</v>
          </cell>
          <cell r="CQ791" t="str">
            <v>PV</v>
          </cell>
          <cell r="CY791" t="str">
            <v>PV</v>
          </cell>
          <cell r="DJ791" t="str">
            <v>PV</v>
          </cell>
          <cell r="DP791" t="str">
            <v>PV</v>
          </cell>
          <cell r="DU791" t="str">
            <v>MB</v>
          </cell>
          <cell r="DV791" t="str">
            <v>MB</v>
          </cell>
          <cell r="DY791" t="str">
            <v>PV</v>
          </cell>
          <cell r="GX791" t="str">
            <v>PV</v>
          </cell>
          <cell r="II791" t="str">
            <v>*</v>
          </cell>
        </row>
        <row r="792">
          <cell r="C792" t="str">
            <v>亜種コヨシキリ</v>
          </cell>
          <cell r="D792" t="str">
            <v>Acrocephalus bistrigiceps bistrigiceps</v>
          </cell>
          <cell r="E792" t="str">
            <v>スズメ</v>
          </cell>
          <cell r="F792" t="str">
            <v>ウグイス</v>
          </cell>
          <cell r="G792" t="str">
            <v>Passeriformes</v>
          </cell>
          <cell r="H792" t="str">
            <v>Sylviidae</v>
          </cell>
          <cell r="I792">
            <v>28</v>
          </cell>
          <cell r="J792">
            <v>68</v>
          </cell>
          <cell r="K792">
            <v>286818</v>
          </cell>
          <cell r="L792" t="str">
            <v>△</v>
          </cell>
          <cell r="N792" t="str">
            <v/>
          </cell>
          <cell r="P792" t="str">
            <v>*</v>
          </cell>
          <cell r="Q792" t="str">
            <v>MB</v>
          </cell>
          <cell r="AX792" t="str">
            <v>MB</v>
          </cell>
          <cell r="AY792" t="str">
            <v>MB</v>
          </cell>
          <cell r="AZ792" t="str">
            <v>PV</v>
          </cell>
          <cell r="CQ792" t="str">
            <v>PV</v>
          </cell>
          <cell r="CY792" t="str">
            <v>PV</v>
          </cell>
          <cell r="DJ792" t="str">
            <v>PV</v>
          </cell>
          <cell r="DP792" t="str">
            <v>PV</v>
          </cell>
          <cell r="DU792" t="str">
            <v>MB</v>
          </cell>
          <cell r="DV792" t="str">
            <v>MB</v>
          </cell>
          <cell r="DY792" t="str">
            <v>PV</v>
          </cell>
          <cell r="GX792" t="str">
            <v>PV</v>
          </cell>
          <cell r="II792" t="str">
            <v>*</v>
          </cell>
        </row>
        <row r="793">
          <cell r="C793" t="str">
            <v>オオヨシキリ</v>
          </cell>
          <cell r="D793" t="str">
            <v>Acrocephalus arundinaceus</v>
          </cell>
          <cell r="E793" t="str">
            <v>スズメ</v>
          </cell>
          <cell r="F793" t="str">
            <v>ウグイス</v>
          </cell>
          <cell r="G793" t="str">
            <v>Passeriformes</v>
          </cell>
          <cell r="H793" t="str">
            <v>Sylviidae</v>
          </cell>
          <cell r="I793">
            <v>28</v>
          </cell>
          <cell r="J793">
            <v>68</v>
          </cell>
          <cell r="K793">
            <v>286819</v>
          </cell>
          <cell r="N793" t="str">
            <v>草地</v>
          </cell>
          <cell r="O793" t="str">
            <v>夏鳥</v>
          </cell>
          <cell r="P793" t="str">
            <v>*</v>
          </cell>
          <cell r="U793" t="str">
            <v>MB</v>
          </cell>
          <cell r="AW793" t="str">
            <v>MB</v>
          </cell>
          <cell r="CQ793" t="str">
            <v>MB</v>
          </cell>
          <cell r="CY793" t="str">
            <v>PV</v>
          </cell>
          <cell r="DJ793" t="str">
            <v>MB</v>
          </cell>
          <cell r="DP793" t="str">
            <v>MB</v>
          </cell>
          <cell r="DY793" t="str">
            <v>PV</v>
          </cell>
          <cell r="DZ793" t="str">
            <v>PV</v>
          </cell>
          <cell r="EA793" t="str">
            <v>PV</v>
          </cell>
          <cell r="EF793" t="str">
            <v>PV</v>
          </cell>
          <cell r="EW793" t="str">
            <v>PV</v>
          </cell>
          <cell r="FM793" t="str">
            <v>PV</v>
          </cell>
          <cell r="GO793" t="str">
            <v>PV</v>
          </cell>
          <cell r="GX793" t="str">
            <v>PV</v>
          </cell>
          <cell r="IE793" t="str">
            <v>PV</v>
          </cell>
          <cell r="II793" t="str">
            <v>*</v>
          </cell>
        </row>
        <row r="794">
          <cell r="C794" t="str">
            <v>亜種オオヨシキリ</v>
          </cell>
          <cell r="D794" t="str">
            <v>Acrocephalus arundinaceus orientalis</v>
          </cell>
          <cell r="E794" t="str">
            <v>スズメ</v>
          </cell>
          <cell r="F794" t="str">
            <v>ウグイス</v>
          </cell>
          <cell r="G794" t="str">
            <v>Passeriformes</v>
          </cell>
          <cell r="H794" t="str">
            <v>Sylviidae</v>
          </cell>
          <cell r="I794">
            <v>28</v>
          </cell>
          <cell r="J794">
            <v>68</v>
          </cell>
          <cell r="K794">
            <v>286820</v>
          </cell>
          <cell r="L794" t="str">
            <v>△</v>
          </cell>
          <cell r="N794" t="str">
            <v/>
          </cell>
          <cell r="P794" t="str">
            <v>*</v>
          </cell>
          <cell r="U794" t="str">
            <v>MB</v>
          </cell>
          <cell r="AW794" t="str">
            <v>MB</v>
          </cell>
          <cell r="CQ794" t="str">
            <v>MB</v>
          </cell>
          <cell r="CY794" t="str">
            <v>PV</v>
          </cell>
          <cell r="DJ794" t="str">
            <v>MB</v>
          </cell>
          <cell r="DP794" t="str">
            <v>MB</v>
          </cell>
          <cell r="DY794" t="str">
            <v>PV</v>
          </cell>
          <cell r="DZ794" t="str">
            <v>PV</v>
          </cell>
          <cell r="EA794" t="str">
            <v>PV</v>
          </cell>
          <cell r="EF794" t="str">
            <v>PV</v>
          </cell>
          <cell r="EW794" t="str">
            <v>PV</v>
          </cell>
          <cell r="FM794" t="str">
            <v>PV</v>
          </cell>
          <cell r="GO794" t="str">
            <v>PV</v>
          </cell>
          <cell r="GX794" t="str">
            <v>PV</v>
          </cell>
          <cell r="IE794" t="str">
            <v>PV</v>
          </cell>
          <cell r="II794" t="str">
            <v>*</v>
          </cell>
        </row>
        <row r="795">
          <cell r="C795" t="str">
            <v>ハシブトオオヨシキリ</v>
          </cell>
          <cell r="D795" t="str">
            <v>Acrocephalus aedon</v>
          </cell>
          <cell r="E795" t="str">
            <v>スズメ</v>
          </cell>
          <cell r="F795" t="str">
            <v>ウグイス</v>
          </cell>
          <cell r="G795" t="str">
            <v>Passeriformes</v>
          </cell>
          <cell r="H795" t="str">
            <v>Sylviidae</v>
          </cell>
          <cell r="I795">
            <v>28</v>
          </cell>
          <cell r="J795">
            <v>68</v>
          </cell>
          <cell r="K795">
            <v>286821</v>
          </cell>
          <cell r="N795" t="str">
            <v/>
          </cell>
          <cell r="P795" t="str">
            <v>*</v>
          </cell>
          <cell r="BT795" t="str">
            <v>AV(1927/5)</v>
          </cell>
          <cell r="BV795" t="str">
            <v>AV(1997/2～4)</v>
          </cell>
          <cell r="II795" t="str">
            <v>*</v>
          </cell>
        </row>
        <row r="796">
          <cell r="C796" t="str">
            <v>亜種ハシブトオオヨシキリ</v>
          </cell>
          <cell r="D796" t="str">
            <v>Acrocephalus aedon stegmanni</v>
          </cell>
          <cell r="E796" t="str">
            <v>スズメ</v>
          </cell>
          <cell r="F796" t="str">
            <v>ウグイス</v>
          </cell>
          <cell r="G796" t="str">
            <v>Passeriformes</v>
          </cell>
          <cell r="H796" t="str">
            <v>Sylviidae</v>
          </cell>
          <cell r="I796">
            <v>28</v>
          </cell>
          <cell r="J796">
            <v>68</v>
          </cell>
          <cell r="K796">
            <v>286822</v>
          </cell>
          <cell r="L796" t="str">
            <v>△</v>
          </cell>
          <cell r="N796" t="str">
            <v/>
          </cell>
          <cell r="P796" t="str">
            <v>*</v>
          </cell>
          <cell r="BT796" t="str">
            <v>AV(1927/5)</v>
          </cell>
          <cell r="BV796" t="str">
            <v>AV(1997/2～4)</v>
          </cell>
          <cell r="II796" t="str">
            <v>*</v>
          </cell>
        </row>
        <row r="797">
          <cell r="C797" t="str">
            <v>キタヤナギムシクイ</v>
          </cell>
          <cell r="D797" t="str">
            <v>Phylloscopus trochilus</v>
          </cell>
          <cell r="E797" t="str">
            <v>スズメ</v>
          </cell>
          <cell r="F797" t="str">
            <v>ウグイス</v>
          </cell>
          <cell r="G797" t="str">
            <v>Passeriformes</v>
          </cell>
          <cell r="H797" t="str">
            <v>Sylviidae</v>
          </cell>
          <cell r="I797">
            <v>28</v>
          </cell>
          <cell r="J797">
            <v>68</v>
          </cell>
          <cell r="K797">
            <v>286823</v>
          </cell>
          <cell r="N797" t="str">
            <v/>
          </cell>
          <cell r="P797" t="str">
            <v>*</v>
          </cell>
          <cell r="DR797" t="str">
            <v>AV(1981/10)</v>
          </cell>
          <cell r="II797" t="str">
            <v>*</v>
          </cell>
        </row>
        <row r="798">
          <cell r="C798" t="str">
            <v>亜種キタヤナギムシクイ</v>
          </cell>
          <cell r="D798" t="str">
            <v>Phylloscopus trochilus yakutensis</v>
          </cell>
          <cell r="E798" t="str">
            <v>スズメ</v>
          </cell>
          <cell r="F798" t="str">
            <v>ウグイス</v>
          </cell>
          <cell r="G798" t="str">
            <v>Passeriformes</v>
          </cell>
          <cell r="H798" t="str">
            <v>Sylviidae</v>
          </cell>
          <cell r="I798">
            <v>28</v>
          </cell>
          <cell r="J798">
            <v>68</v>
          </cell>
          <cell r="K798">
            <v>286824</v>
          </cell>
          <cell r="L798" t="str">
            <v>△</v>
          </cell>
          <cell r="N798" t="str">
            <v/>
          </cell>
          <cell r="P798" t="str">
            <v>*</v>
          </cell>
          <cell r="DR798" t="str">
            <v>AV(1981/10)</v>
          </cell>
          <cell r="II798" t="str">
            <v>*</v>
          </cell>
        </row>
        <row r="799">
          <cell r="C799" t="str">
            <v>チフチャフ</v>
          </cell>
          <cell r="D799" t="str">
            <v>Phylloscopus collybita</v>
          </cell>
          <cell r="E799" t="str">
            <v>スズメ</v>
          </cell>
          <cell r="F799" t="str">
            <v>ウグイス</v>
          </cell>
          <cell r="G799" t="str">
            <v>Passeriformes</v>
          </cell>
          <cell r="H799" t="str">
            <v>Sylviidae</v>
          </cell>
          <cell r="I799">
            <v>28</v>
          </cell>
          <cell r="J799">
            <v>68</v>
          </cell>
          <cell r="K799">
            <v>286825</v>
          </cell>
          <cell r="N799" t="str">
            <v/>
          </cell>
          <cell r="P799" t="str">
            <v>*</v>
          </cell>
          <cell r="BP799" t="str">
            <v>AV(1996.11)</v>
          </cell>
          <cell r="CC799" t="str">
            <v>AV(1997/11)</v>
          </cell>
          <cell r="CT799" t="str">
            <v>AV(1997/11)</v>
          </cell>
          <cell r="II799" t="str">
            <v>*</v>
          </cell>
        </row>
        <row r="800">
          <cell r="C800" t="str">
            <v>亜種チフチャフ</v>
          </cell>
          <cell r="D800" t="str">
            <v>Phylloscopus collybita tritis</v>
          </cell>
          <cell r="E800" t="str">
            <v>スズメ</v>
          </cell>
          <cell r="F800" t="str">
            <v>ウグイス</v>
          </cell>
          <cell r="G800" t="str">
            <v>Passeriformes</v>
          </cell>
          <cell r="H800" t="str">
            <v>Sylviidae</v>
          </cell>
          <cell r="I800">
            <v>28</v>
          </cell>
          <cell r="J800">
            <v>68</v>
          </cell>
          <cell r="K800">
            <v>286826</v>
          </cell>
          <cell r="L800" t="str">
            <v>△</v>
          </cell>
          <cell r="N800" t="str">
            <v/>
          </cell>
          <cell r="P800" t="str">
            <v>*</v>
          </cell>
          <cell r="BP800" t="str">
            <v>AV(1996.11)</v>
          </cell>
          <cell r="CC800" t="str">
            <v>AV(1997/11)</v>
          </cell>
          <cell r="CT800" t="str">
            <v>AV(1997/11)</v>
          </cell>
          <cell r="II800" t="str">
            <v>*</v>
          </cell>
        </row>
        <row r="801">
          <cell r="C801" t="str">
            <v>モリムシクイ</v>
          </cell>
          <cell r="D801" t="str">
            <v>Phylloscopus sibilatrix</v>
          </cell>
          <cell r="E801" t="str">
            <v>スズメ</v>
          </cell>
          <cell r="F801" t="str">
            <v>ウグイス</v>
          </cell>
          <cell r="G801" t="str">
            <v>Passeriformes</v>
          </cell>
          <cell r="H801" t="str">
            <v>Sylviidae</v>
          </cell>
          <cell r="I801">
            <v>28</v>
          </cell>
          <cell r="J801">
            <v>68</v>
          </cell>
          <cell r="K801">
            <v>286827</v>
          </cell>
          <cell r="N801" t="str">
            <v/>
          </cell>
          <cell r="P801" t="str">
            <v>*</v>
          </cell>
          <cell r="Q801" t="str">
            <v>AV(1991/10)</v>
          </cell>
          <cell r="CT801" t="str">
            <v>AV(1984/10)</v>
          </cell>
          <cell r="II801" t="str">
            <v>*</v>
          </cell>
        </row>
        <row r="802">
          <cell r="C802" t="str">
            <v>ムジセッカ</v>
          </cell>
          <cell r="D802" t="str">
            <v>Phylloscopus fuscatus</v>
          </cell>
          <cell r="E802" t="str">
            <v>スズメ</v>
          </cell>
          <cell r="F802" t="str">
            <v>ウグイス</v>
          </cell>
          <cell r="G802" t="str">
            <v>Passeriformes</v>
          </cell>
          <cell r="H802" t="str">
            <v>Sylviidae</v>
          </cell>
          <cell r="I802">
            <v>28</v>
          </cell>
          <cell r="J802">
            <v>68</v>
          </cell>
          <cell r="K802">
            <v>286828</v>
          </cell>
          <cell r="N802" t="str">
            <v>森林周辺</v>
          </cell>
          <cell r="P802" t="str">
            <v>*</v>
          </cell>
          <cell r="Q802" t="str">
            <v>IV</v>
          </cell>
          <cell r="AE802" t="str">
            <v>IV</v>
          </cell>
          <cell r="BV802" t="str">
            <v>IV</v>
          </cell>
          <cell r="BW802" t="str">
            <v>IV</v>
          </cell>
          <cell r="CF802" t="str">
            <v>IV</v>
          </cell>
          <cell r="CH802" t="str">
            <v>IV</v>
          </cell>
          <cell r="CT802" t="str">
            <v>IV</v>
          </cell>
          <cell r="DH802" t="str">
            <v>IV</v>
          </cell>
          <cell r="GZ802" t="str">
            <v>IV</v>
          </cell>
          <cell r="HR802" t="str">
            <v>IV</v>
          </cell>
          <cell r="HY802" t="str">
            <v>IV</v>
          </cell>
          <cell r="HZ802" t="str">
            <v>IV</v>
          </cell>
          <cell r="IG802" t="str">
            <v>IV</v>
          </cell>
          <cell r="II802" t="str">
            <v>*</v>
          </cell>
        </row>
        <row r="803">
          <cell r="C803" t="str">
            <v>亜種ムジセッカ</v>
          </cell>
          <cell r="D803" t="str">
            <v>Phylloscopus fuscatus fuscatus</v>
          </cell>
          <cell r="E803" t="str">
            <v>スズメ</v>
          </cell>
          <cell r="F803" t="str">
            <v>ウグイス</v>
          </cell>
          <cell r="G803" t="str">
            <v>Passeriformes</v>
          </cell>
          <cell r="H803" t="str">
            <v>Sylviidae</v>
          </cell>
          <cell r="I803">
            <v>28</v>
          </cell>
          <cell r="J803">
            <v>68</v>
          </cell>
          <cell r="K803">
            <v>286829</v>
          </cell>
          <cell r="L803" t="str">
            <v>△</v>
          </cell>
          <cell r="N803" t="str">
            <v/>
          </cell>
          <cell r="P803" t="str">
            <v>*</v>
          </cell>
          <cell r="Q803" t="str">
            <v>IV</v>
          </cell>
          <cell r="AE803" t="str">
            <v>IV</v>
          </cell>
          <cell r="BV803" t="str">
            <v>IV</v>
          </cell>
          <cell r="BW803" t="str">
            <v>IV</v>
          </cell>
          <cell r="CF803" t="str">
            <v>IV</v>
          </cell>
          <cell r="CH803" t="str">
            <v>IV</v>
          </cell>
          <cell r="CT803" t="str">
            <v>IV</v>
          </cell>
          <cell r="DH803" t="str">
            <v>IV</v>
          </cell>
          <cell r="GZ803" t="str">
            <v>IV</v>
          </cell>
          <cell r="HR803" t="str">
            <v>IV</v>
          </cell>
          <cell r="HY803" t="str">
            <v>IV</v>
          </cell>
          <cell r="HZ803" t="str">
            <v>IV</v>
          </cell>
          <cell r="IG803" t="str">
            <v>IV</v>
          </cell>
          <cell r="II803" t="str">
            <v>*</v>
          </cell>
        </row>
        <row r="804">
          <cell r="C804" t="str">
            <v>カラフトムジセッカ</v>
          </cell>
          <cell r="D804" t="str">
            <v>Phylloscopus schwarzi</v>
          </cell>
          <cell r="E804" t="str">
            <v>スズメ</v>
          </cell>
          <cell r="F804" t="str">
            <v>ウグイス</v>
          </cell>
          <cell r="G804" t="str">
            <v>Passeriformes</v>
          </cell>
          <cell r="H804" t="str">
            <v>Sylviidae</v>
          </cell>
          <cell r="I804">
            <v>28</v>
          </cell>
          <cell r="J804">
            <v>68</v>
          </cell>
          <cell r="K804">
            <v>286830</v>
          </cell>
          <cell r="N804" t="str">
            <v>森林周辺</v>
          </cell>
          <cell r="P804" t="str">
            <v>*</v>
          </cell>
          <cell r="Q804" t="str">
            <v>IV</v>
          </cell>
          <cell r="CH804" t="str">
            <v>IV</v>
          </cell>
          <cell r="CO804" t="str">
            <v>IV</v>
          </cell>
          <cell r="CT804" t="str">
            <v>IV</v>
          </cell>
          <cell r="HY804" t="str">
            <v>IV</v>
          </cell>
          <cell r="II804" t="str">
            <v>*</v>
          </cell>
        </row>
        <row r="805">
          <cell r="C805" t="str">
            <v>キマユムシクイ</v>
          </cell>
          <cell r="D805" t="str">
            <v>Phylloscopus inornatus</v>
          </cell>
          <cell r="E805" t="str">
            <v>スズメ</v>
          </cell>
          <cell r="F805" t="str">
            <v>ウグイス</v>
          </cell>
          <cell r="G805" t="str">
            <v>Passeriformes</v>
          </cell>
          <cell r="H805" t="str">
            <v>Sylviidae</v>
          </cell>
          <cell r="I805">
            <v>28</v>
          </cell>
          <cell r="J805">
            <v>68</v>
          </cell>
          <cell r="K805">
            <v>286831</v>
          </cell>
          <cell r="N805" t="str">
            <v>森林</v>
          </cell>
          <cell r="P805" t="str">
            <v>*</v>
          </cell>
          <cell r="Q805" t="str">
            <v>PV</v>
          </cell>
          <cell r="BD805" t="str">
            <v>PV</v>
          </cell>
          <cell r="BE805" t="str">
            <v>PV</v>
          </cell>
          <cell r="BQ805" t="str">
            <v>PV</v>
          </cell>
          <cell r="BR805" t="str">
            <v>PV</v>
          </cell>
          <cell r="BV805" t="str">
            <v>PV</v>
          </cell>
          <cell r="CI805" t="str">
            <v>PV</v>
          </cell>
          <cell r="CY805" t="str">
            <v>IV</v>
          </cell>
          <cell r="DK805" t="str">
            <v>PV</v>
          </cell>
          <cell r="DR805" t="str">
            <v>PV</v>
          </cell>
          <cell r="DT805" t="str">
            <v>PV</v>
          </cell>
          <cell r="DV805" t="str">
            <v>PV</v>
          </cell>
          <cell r="DX805" t="str">
            <v>PV</v>
          </cell>
          <cell r="EA805" t="str">
            <v>IV</v>
          </cell>
          <cell r="EF805" t="str">
            <v>IV</v>
          </cell>
          <cell r="FM805" t="str">
            <v>IV</v>
          </cell>
          <cell r="GF805" t="str">
            <v>IV</v>
          </cell>
          <cell r="GW805" t="str">
            <v>IV</v>
          </cell>
          <cell r="GX805" t="str">
            <v>IV,WV</v>
          </cell>
          <cell r="II805" t="str">
            <v>*</v>
          </cell>
        </row>
        <row r="806">
          <cell r="C806" t="str">
            <v>亜種キマユムシクイ</v>
          </cell>
          <cell r="D806" t="str">
            <v>Phylloscopus inornatus inornatus</v>
          </cell>
          <cell r="E806" t="str">
            <v>スズメ</v>
          </cell>
          <cell r="F806" t="str">
            <v>ウグイス</v>
          </cell>
          <cell r="G806" t="str">
            <v>Passeriformes</v>
          </cell>
          <cell r="H806" t="str">
            <v>Sylviidae</v>
          </cell>
          <cell r="I806">
            <v>28</v>
          </cell>
          <cell r="J806">
            <v>68</v>
          </cell>
          <cell r="K806">
            <v>286832</v>
          </cell>
          <cell r="L806" t="str">
            <v>△</v>
          </cell>
          <cell r="N806" t="str">
            <v/>
          </cell>
          <cell r="P806" t="str">
            <v>*</v>
          </cell>
          <cell r="Q806" t="str">
            <v>PV</v>
          </cell>
          <cell r="BD806" t="str">
            <v>PV</v>
          </cell>
          <cell r="BE806" t="str">
            <v>PV</v>
          </cell>
          <cell r="BQ806" t="str">
            <v>PV</v>
          </cell>
          <cell r="BR806" t="str">
            <v>PV</v>
          </cell>
          <cell r="BV806" t="str">
            <v>PV</v>
          </cell>
          <cell r="CI806" t="str">
            <v>PV</v>
          </cell>
          <cell r="CY806" t="str">
            <v>IV</v>
          </cell>
          <cell r="DK806" t="str">
            <v>PV</v>
          </cell>
          <cell r="DR806" t="str">
            <v>PV</v>
          </cell>
          <cell r="DT806" t="str">
            <v>PV</v>
          </cell>
          <cell r="DV806" t="str">
            <v>PV</v>
          </cell>
          <cell r="DX806" t="str">
            <v>PV</v>
          </cell>
          <cell r="EA806" t="str">
            <v>IV</v>
          </cell>
          <cell r="EF806" t="str">
            <v>IV</v>
          </cell>
          <cell r="FM806" t="str">
            <v>IV</v>
          </cell>
          <cell r="GF806" t="str">
            <v>IV</v>
          </cell>
          <cell r="GW806" t="str">
            <v>IV</v>
          </cell>
          <cell r="GX806" t="str">
            <v>IV,WV</v>
          </cell>
          <cell r="II806" t="str">
            <v>*</v>
          </cell>
        </row>
        <row r="807">
          <cell r="C807" t="str">
            <v>カラフトムシクイ</v>
          </cell>
          <cell r="D807" t="str">
            <v>Phylloscopus proregulus</v>
          </cell>
          <cell r="E807" t="str">
            <v>スズメ</v>
          </cell>
          <cell r="F807" t="str">
            <v>ウグイス</v>
          </cell>
          <cell r="G807" t="str">
            <v>Passeriformes</v>
          </cell>
          <cell r="H807" t="str">
            <v>Sylviidae</v>
          </cell>
          <cell r="I807">
            <v>28</v>
          </cell>
          <cell r="J807">
            <v>68</v>
          </cell>
          <cell r="K807">
            <v>286833</v>
          </cell>
          <cell r="N807" t="str">
            <v>森林</v>
          </cell>
          <cell r="P807" t="str">
            <v>*</v>
          </cell>
          <cell r="Q807" t="str">
            <v>IV</v>
          </cell>
          <cell r="BF807" t="str">
            <v>IV</v>
          </cell>
          <cell r="BW807" t="str">
            <v>IV</v>
          </cell>
          <cell r="CF807" t="str">
            <v>IV</v>
          </cell>
          <cell r="CI807" t="str">
            <v>IV</v>
          </cell>
          <cell r="HZ807" t="str">
            <v>IV</v>
          </cell>
          <cell r="II807" t="str">
            <v>*</v>
          </cell>
        </row>
        <row r="808">
          <cell r="C808" t="str">
            <v>亜種カラフトムシクイ</v>
          </cell>
          <cell r="D808" t="str">
            <v>Phylloscopus proregulus proregulus</v>
          </cell>
          <cell r="E808" t="str">
            <v>スズメ</v>
          </cell>
          <cell r="F808" t="str">
            <v>ウグイス</v>
          </cell>
          <cell r="G808" t="str">
            <v>Passeriformes</v>
          </cell>
          <cell r="H808" t="str">
            <v>Sylviidae</v>
          </cell>
          <cell r="I808">
            <v>28</v>
          </cell>
          <cell r="J808">
            <v>68</v>
          </cell>
          <cell r="K808">
            <v>286834</v>
          </cell>
          <cell r="L808" t="str">
            <v>△</v>
          </cell>
          <cell r="N808" t="str">
            <v/>
          </cell>
          <cell r="P808" t="str">
            <v>*</v>
          </cell>
          <cell r="Q808" t="str">
            <v>IV</v>
          </cell>
          <cell r="BF808" t="str">
            <v>IV</v>
          </cell>
          <cell r="BW808" t="str">
            <v>IV</v>
          </cell>
          <cell r="CF808" t="str">
            <v>IV</v>
          </cell>
          <cell r="CI808" t="str">
            <v>IV</v>
          </cell>
          <cell r="HZ808" t="str">
            <v>IV</v>
          </cell>
          <cell r="II808" t="str">
            <v>*</v>
          </cell>
        </row>
        <row r="809">
          <cell r="C809" t="str">
            <v>メボソムシクイ</v>
          </cell>
          <cell r="D809" t="str">
            <v>Phylloscopus borealis</v>
          </cell>
          <cell r="E809" t="str">
            <v>スズメ</v>
          </cell>
          <cell r="F809" t="str">
            <v>ウグイス</v>
          </cell>
          <cell r="G809" t="str">
            <v>Passeriformes</v>
          </cell>
          <cell r="H809" t="str">
            <v>Sylviidae</v>
          </cell>
          <cell r="I809">
            <v>28</v>
          </cell>
          <cell r="J809">
            <v>68</v>
          </cell>
          <cell r="K809">
            <v>286835</v>
          </cell>
          <cell r="N809" t="str">
            <v>森林</v>
          </cell>
          <cell r="O809" t="str">
            <v>夏鳥/旅鳥</v>
          </cell>
          <cell r="P809" t="str">
            <v>*</v>
          </cell>
          <cell r="Q809" t="str">
            <v>MB,PV</v>
          </cell>
          <cell r="AN809" t="str">
            <v>MB</v>
          </cell>
          <cell r="AW809" t="str">
            <v>PV/MB:埼玉/東京/神奈川/新潟/富山/石川/山梨/長野/岐阜以北</v>
          </cell>
          <cell r="BY809" t="str">
            <v>MB</v>
          </cell>
          <cell r="CE809" t="str">
            <v>MB</v>
          </cell>
          <cell r="CQ809" t="str">
            <v>PV</v>
          </cell>
          <cell r="CY809" t="str">
            <v>PV</v>
          </cell>
          <cell r="DJ809" t="str">
            <v>PV</v>
          </cell>
          <cell r="DK809" t="str">
            <v>MB</v>
          </cell>
          <cell r="DM809" t="str">
            <v>MB</v>
          </cell>
          <cell r="DP809" t="str">
            <v>PV</v>
          </cell>
          <cell r="DU809" t="str">
            <v>MB</v>
          </cell>
          <cell r="DY809" t="str">
            <v>PV</v>
          </cell>
          <cell r="ET809" t="str">
            <v>PV</v>
          </cell>
          <cell r="FH809" t="str">
            <v>PV</v>
          </cell>
          <cell r="GZ809" t="str">
            <v>PV</v>
          </cell>
          <cell r="HQ809" t="str">
            <v>PV</v>
          </cell>
          <cell r="IE809" t="str">
            <v>PV</v>
          </cell>
          <cell r="II809" t="str">
            <v>*</v>
          </cell>
        </row>
        <row r="810">
          <cell r="C810" t="str">
            <v>亜種コメボソムシクイ</v>
          </cell>
          <cell r="D810" t="str">
            <v>Phylloscopus borealis borealis</v>
          </cell>
          <cell r="E810" t="str">
            <v>スズメ</v>
          </cell>
          <cell r="F810" t="str">
            <v>ウグイス</v>
          </cell>
          <cell r="G810" t="str">
            <v>Passeriformes</v>
          </cell>
          <cell r="H810" t="str">
            <v>Sylviidae</v>
          </cell>
          <cell r="I810">
            <v>28</v>
          </cell>
          <cell r="J810">
            <v>68</v>
          </cell>
          <cell r="K810">
            <v>286836</v>
          </cell>
          <cell r="L810" t="str">
            <v>△</v>
          </cell>
          <cell r="N810" t="str">
            <v/>
          </cell>
          <cell r="P810" t="str">
            <v>*</v>
          </cell>
          <cell r="Q810" t="str">
            <v>PV</v>
          </cell>
          <cell r="AW810" t="str">
            <v>PV</v>
          </cell>
          <cell r="CY810" t="str">
            <v>PV</v>
          </cell>
          <cell r="DP810" t="str">
            <v>PV</v>
          </cell>
          <cell r="DY810" t="str">
            <v>PV</v>
          </cell>
          <cell r="ET810" t="str">
            <v>PV</v>
          </cell>
          <cell r="GZ810" t="str">
            <v>PV</v>
          </cell>
          <cell r="HQ810" t="str">
            <v>PV</v>
          </cell>
          <cell r="IE810" t="str">
            <v>PV</v>
          </cell>
          <cell r="II810" t="str">
            <v>*</v>
          </cell>
        </row>
        <row r="811">
          <cell r="C811" t="str">
            <v>亜種メボソムシクイ</v>
          </cell>
          <cell r="D811" t="str">
            <v>Phylloscopus borealis xanthodryas</v>
          </cell>
          <cell r="E811" t="str">
            <v>スズメ</v>
          </cell>
          <cell r="F811" t="str">
            <v>ウグイス</v>
          </cell>
          <cell r="G811" t="str">
            <v>Passeriformes</v>
          </cell>
          <cell r="H811" t="str">
            <v>Sylviidae</v>
          </cell>
          <cell r="I811">
            <v>28</v>
          </cell>
          <cell r="J811">
            <v>68</v>
          </cell>
          <cell r="K811">
            <v>286837</v>
          </cell>
          <cell r="L811" t="str">
            <v>△</v>
          </cell>
          <cell r="N811" t="str">
            <v/>
          </cell>
          <cell r="P811" t="str">
            <v>*</v>
          </cell>
          <cell r="Q811" t="str">
            <v>MB</v>
          </cell>
          <cell r="AN811" t="str">
            <v>MB</v>
          </cell>
          <cell r="AW811" t="str">
            <v>PV(MB:埼玉,東京,神奈川,新潟,富山,石川,山梨,長野,岐阜以北)</v>
          </cell>
          <cell r="BY811" t="str">
            <v>MB</v>
          </cell>
          <cell r="CE811" t="str">
            <v>MB</v>
          </cell>
          <cell r="CQ811" t="str">
            <v>PV</v>
          </cell>
          <cell r="DJ811" t="str">
            <v>PV</v>
          </cell>
          <cell r="DK811" t="str">
            <v>MB</v>
          </cell>
          <cell r="DM811" t="str">
            <v>MB</v>
          </cell>
          <cell r="DP811" t="str">
            <v>PV</v>
          </cell>
          <cell r="DU811" t="str">
            <v>MB</v>
          </cell>
          <cell r="FH811" t="str">
            <v>PV</v>
          </cell>
          <cell r="GZ811" t="str">
            <v>PV</v>
          </cell>
          <cell r="HQ811" t="str">
            <v>PV</v>
          </cell>
          <cell r="IE811" t="str">
            <v>PV</v>
          </cell>
          <cell r="II811" t="str">
            <v>*</v>
          </cell>
        </row>
        <row r="812">
          <cell r="C812" t="str">
            <v>エゾムシクイ</v>
          </cell>
          <cell r="D812" t="str">
            <v>Phylloscopus borealoides</v>
          </cell>
          <cell r="E812" t="str">
            <v>スズメ</v>
          </cell>
          <cell r="F812" t="str">
            <v>ウグイス</v>
          </cell>
          <cell r="G812" t="str">
            <v>Passeriformes</v>
          </cell>
          <cell r="H812" t="str">
            <v>Sylviidae</v>
          </cell>
          <cell r="I812">
            <v>28</v>
          </cell>
          <cell r="J812">
            <v>68</v>
          </cell>
          <cell r="K812">
            <v>286838</v>
          </cell>
          <cell r="N812" t="str">
            <v>森林</v>
          </cell>
          <cell r="O812" t="str">
            <v>夏鳥/旅鳥</v>
          </cell>
          <cell r="P812" t="str">
            <v>*</v>
          </cell>
          <cell r="Q812" t="str">
            <v>MB</v>
          </cell>
          <cell r="AW812" t="str">
            <v>PV</v>
          </cell>
          <cell r="AX812" t="str">
            <v>MB</v>
          </cell>
          <cell r="AY812" t="str">
            <v>MB</v>
          </cell>
          <cell r="BY812" t="str">
            <v>MB</v>
          </cell>
          <cell r="DJ812" t="str">
            <v>PV</v>
          </cell>
          <cell r="DK812" t="str">
            <v>MB</v>
          </cell>
          <cell r="DM812" t="str">
            <v>MB</v>
          </cell>
          <cell r="DP812" t="str">
            <v>PV</v>
          </cell>
          <cell r="DY812" t="str">
            <v>PV</v>
          </cell>
          <cell r="EA812" t="str">
            <v>PV</v>
          </cell>
          <cell r="GZ812" t="str">
            <v>PV</v>
          </cell>
          <cell r="HZ812" t="str">
            <v>PV</v>
          </cell>
          <cell r="II812" t="str">
            <v>*</v>
          </cell>
        </row>
        <row r="813">
          <cell r="C813" t="str">
            <v>センダイムシクイ</v>
          </cell>
          <cell r="D813" t="str">
            <v>Phylloscopus coronatus</v>
          </cell>
          <cell r="E813" t="str">
            <v>スズメ</v>
          </cell>
          <cell r="F813" t="str">
            <v>ウグイス</v>
          </cell>
          <cell r="G813" t="str">
            <v>Passeriformes</v>
          </cell>
          <cell r="H813" t="str">
            <v>Sylviidae</v>
          </cell>
          <cell r="I813">
            <v>28</v>
          </cell>
          <cell r="J813">
            <v>68</v>
          </cell>
          <cell r="K813">
            <v>286839</v>
          </cell>
          <cell r="N813" t="str">
            <v>森林</v>
          </cell>
          <cell r="O813" t="str">
            <v>夏鳥</v>
          </cell>
          <cell r="P813" t="str">
            <v>*</v>
          </cell>
          <cell r="Q813" t="str">
            <v>MB</v>
          </cell>
          <cell r="AW813" t="str">
            <v>MB</v>
          </cell>
          <cell r="CQ813" t="str">
            <v>MB</v>
          </cell>
          <cell r="CY813" t="str">
            <v>IV</v>
          </cell>
          <cell r="DJ813" t="str">
            <v>MB</v>
          </cell>
          <cell r="DP813" t="str">
            <v>MB</v>
          </cell>
          <cell r="DY813" t="str">
            <v>MB</v>
          </cell>
          <cell r="DZ813" t="str">
            <v>PV</v>
          </cell>
          <cell r="EA813" t="str">
            <v>PV</v>
          </cell>
          <cell r="EF813" t="str">
            <v>PV</v>
          </cell>
          <cell r="ES813" t="str">
            <v>PV</v>
          </cell>
          <cell r="GX813" t="str">
            <v>PV</v>
          </cell>
          <cell r="II813" t="str">
            <v>*</v>
          </cell>
        </row>
        <row r="814">
          <cell r="C814" t="str">
            <v>イイジマムシクイ</v>
          </cell>
          <cell r="D814" t="str">
            <v>Phylloscopus ijimae</v>
          </cell>
          <cell r="E814" t="str">
            <v>スズメ</v>
          </cell>
          <cell r="F814" t="str">
            <v>ウグイス</v>
          </cell>
          <cell r="G814" t="str">
            <v>Passeriformes</v>
          </cell>
          <cell r="H814" t="str">
            <v>Sylviidae</v>
          </cell>
          <cell r="I814">
            <v>28</v>
          </cell>
          <cell r="J814">
            <v>68</v>
          </cell>
          <cell r="K814">
            <v>286840</v>
          </cell>
          <cell r="N814" t="str">
            <v>森林</v>
          </cell>
          <cell r="P814" t="str">
            <v>*</v>
          </cell>
          <cell r="BV814" t="str">
            <v>AV(1972,1973)</v>
          </cell>
          <cell r="CA814" t="str">
            <v>AV(1936)</v>
          </cell>
          <cell r="DU814" t="str">
            <v>AV(1960,1961,1962)</v>
          </cell>
          <cell r="ES814" t="str">
            <v>PV</v>
          </cell>
          <cell r="EX814" t="str">
            <v>MB</v>
          </cell>
          <cell r="EY814" t="str">
            <v>MB</v>
          </cell>
          <cell r="EZ814" t="str">
            <v>MB</v>
          </cell>
          <cell r="FB814" t="str">
            <v>MB</v>
          </cell>
          <cell r="FC814" t="str">
            <v>MB</v>
          </cell>
          <cell r="FE814" t="str">
            <v>MB</v>
          </cell>
          <cell r="FH814" t="str">
            <v>MB</v>
          </cell>
          <cell r="FI814" t="str">
            <v>MB</v>
          </cell>
          <cell r="GH814" t="str">
            <v>MB</v>
          </cell>
          <cell r="GZ814" t="str">
            <v>PV</v>
          </cell>
          <cell r="HM814" t="str">
            <v>PV</v>
          </cell>
          <cell r="HQ814" t="str">
            <v>PV</v>
          </cell>
          <cell r="II814" t="str">
            <v>*</v>
          </cell>
        </row>
        <row r="815">
          <cell r="C815" t="str">
            <v>キクイタダキ</v>
          </cell>
          <cell r="D815" t="str">
            <v>Regulus regulus</v>
          </cell>
          <cell r="E815" t="str">
            <v>スズメ</v>
          </cell>
          <cell r="F815" t="str">
            <v>ウグイス</v>
          </cell>
          <cell r="G815" t="str">
            <v>Passeriformes</v>
          </cell>
          <cell r="H815" t="str">
            <v>Sylviidae</v>
          </cell>
          <cell r="I815">
            <v>28</v>
          </cell>
          <cell r="J815">
            <v>68</v>
          </cell>
          <cell r="K815">
            <v>286841</v>
          </cell>
          <cell r="N815" t="str">
            <v>森林</v>
          </cell>
          <cell r="O815" t="str">
            <v>留鳥/冬鳥</v>
          </cell>
          <cell r="P815" t="str">
            <v>*</v>
          </cell>
          <cell r="Q815" t="str">
            <v>RB</v>
          </cell>
          <cell r="AN815" t="str">
            <v>RB</v>
          </cell>
          <cell r="AX815" t="str">
            <v>RB</v>
          </cell>
          <cell r="AY815" t="str">
            <v>RB</v>
          </cell>
          <cell r="AZ815" t="str">
            <v>WV</v>
          </cell>
          <cell r="CQ815" t="str">
            <v>WV</v>
          </cell>
          <cell r="CY815" t="str">
            <v>WV</v>
          </cell>
          <cell r="DJ815" t="str">
            <v>WV</v>
          </cell>
          <cell r="DM815" t="str">
            <v>RB</v>
          </cell>
          <cell r="DP815" t="str">
            <v>WV</v>
          </cell>
          <cell r="DY815" t="str">
            <v>WV</v>
          </cell>
          <cell r="DZ815" t="str">
            <v>WV</v>
          </cell>
          <cell r="EA815" t="str">
            <v>WV</v>
          </cell>
          <cell r="ES815" t="str">
            <v>WV</v>
          </cell>
          <cell r="ET815" t="str">
            <v>WV</v>
          </cell>
          <cell r="EX815" t="str">
            <v>WV</v>
          </cell>
          <cell r="FB815" t="str">
            <v>WV</v>
          </cell>
          <cell r="FH815" t="str">
            <v>WV</v>
          </cell>
          <cell r="GF815" t="str">
            <v>WV</v>
          </cell>
          <cell r="GP815" t="str">
            <v>WV</v>
          </cell>
          <cell r="GX815" t="str">
            <v>WV</v>
          </cell>
          <cell r="IG815" t="str">
            <v>WV</v>
          </cell>
          <cell r="II815" t="str">
            <v>*</v>
          </cell>
        </row>
        <row r="816">
          <cell r="C816" t="str">
            <v>亜種キクイタダキ</v>
          </cell>
          <cell r="D816" t="str">
            <v>Regulus regulus japonensis</v>
          </cell>
          <cell r="E816" t="str">
            <v>スズメ</v>
          </cell>
          <cell r="F816" t="str">
            <v>ウグイス</v>
          </cell>
          <cell r="G816" t="str">
            <v>Passeriformes</v>
          </cell>
          <cell r="H816" t="str">
            <v>Sylviidae</v>
          </cell>
          <cell r="I816">
            <v>28</v>
          </cell>
          <cell r="J816">
            <v>68</v>
          </cell>
          <cell r="K816">
            <v>286842</v>
          </cell>
          <cell r="L816" t="str">
            <v>△</v>
          </cell>
          <cell r="N816" t="str">
            <v/>
          </cell>
          <cell r="P816" t="str">
            <v>*</v>
          </cell>
          <cell r="Q816" t="str">
            <v>RB</v>
          </cell>
          <cell r="AN816" t="str">
            <v>RB</v>
          </cell>
          <cell r="AX816" t="str">
            <v>RB</v>
          </cell>
          <cell r="AY816" t="str">
            <v>RB</v>
          </cell>
          <cell r="AZ816" t="str">
            <v>WV</v>
          </cell>
          <cell r="CQ816" t="str">
            <v>WV</v>
          </cell>
          <cell r="CY816" t="str">
            <v>WV</v>
          </cell>
          <cell r="DJ816" t="str">
            <v>WV</v>
          </cell>
          <cell r="DM816" t="str">
            <v>RB</v>
          </cell>
          <cell r="DP816" t="str">
            <v>WV</v>
          </cell>
          <cell r="DY816" t="str">
            <v>WV</v>
          </cell>
          <cell r="DZ816" t="str">
            <v>WV</v>
          </cell>
          <cell r="EA816" t="str">
            <v>WV</v>
          </cell>
          <cell r="ES816" t="str">
            <v>WV</v>
          </cell>
          <cell r="ET816" t="str">
            <v>WV</v>
          </cell>
          <cell r="EX816" t="str">
            <v>WV</v>
          </cell>
          <cell r="FB816" t="str">
            <v>WV</v>
          </cell>
          <cell r="FH816" t="str">
            <v>WV</v>
          </cell>
          <cell r="GF816" t="str">
            <v>WV</v>
          </cell>
          <cell r="GP816" t="str">
            <v>WV</v>
          </cell>
          <cell r="GX816" t="str">
            <v>WV</v>
          </cell>
          <cell r="IG816" t="str">
            <v>WV</v>
          </cell>
          <cell r="II816" t="str">
            <v>*</v>
          </cell>
        </row>
        <row r="817">
          <cell r="C817" t="str">
            <v>セッカ</v>
          </cell>
          <cell r="D817" t="str">
            <v>Cisticola juncidis</v>
          </cell>
          <cell r="E817" t="str">
            <v>スズメ</v>
          </cell>
          <cell r="F817" t="str">
            <v>ウグイス</v>
          </cell>
          <cell r="G817" t="str">
            <v>Passeriformes</v>
          </cell>
          <cell r="H817" t="str">
            <v>Sylviidae</v>
          </cell>
          <cell r="I817">
            <v>28</v>
          </cell>
          <cell r="J817">
            <v>68</v>
          </cell>
          <cell r="K817">
            <v>286843</v>
          </cell>
          <cell r="N817" t="str">
            <v>草地</v>
          </cell>
          <cell r="O817" t="str">
            <v>夏鳥/留鳥</v>
          </cell>
          <cell r="P817" t="str">
            <v>*</v>
          </cell>
          <cell r="AY817" t="str">
            <v>RB</v>
          </cell>
          <cell r="BA817" t="str">
            <v>RB</v>
          </cell>
          <cell r="BC817" t="str">
            <v>MB</v>
          </cell>
          <cell r="BD817" t="str">
            <v>MB</v>
          </cell>
          <cell r="BE817" t="str">
            <v>MB</v>
          </cell>
          <cell r="BF817" t="str">
            <v>MB</v>
          </cell>
          <cell r="CY817" t="str">
            <v>RB</v>
          </cell>
          <cell r="DJ817" t="str">
            <v>RB</v>
          </cell>
          <cell r="DP817" t="str">
            <v>RB</v>
          </cell>
          <cell r="DY817" t="str">
            <v>RB</v>
          </cell>
          <cell r="DZ817" t="str">
            <v>RB</v>
          </cell>
          <cell r="EA817" t="str">
            <v>RB</v>
          </cell>
          <cell r="ES817" t="str">
            <v>RB</v>
          </cell>
          <cell r="ET817" t="str">
            <v>RB</v>
          </cell>
          <cell r="EW817" t="str">
            <v>RB</v>
          </cell>
          <cell r="GF817" t="str">
            <v>RB</v>
          </cell>
          <cell r="GO817" t="str">
            <v>RB</v>
          </cell>
          <cell r="GX817" t="str">
            <v>RB</v>
          </cell>
          <cell r="II817" t="str">
            <v>*</v>
          </cell>
        </row>
        <row r="818">
          <cell r="C818" t="str">
            <v>亜種セッカ</v>
          </cell>
          <cell r="D818" t="str">
            <v>Cisticola juncidis brunniceps</v>
          </cell>
          <cell r="E818" t="str">
            <v>スズメ</v>
          </cell>
          <cell r="F818" t="str">
            <v>ウグイス</v>
          </cell>
          <cell r="G818" t="str">
            <v>Passeriformes</v>
          </cell>
          <cell r="H818" t="str">
            <v>Sylviidae</v>
          </cell>
          <cell r="I818">
            <v>28</v>
          </cell>
          <cell r="J818">
            <v>68</v>
          </cell>
          <cell r="K818">
            <v>286844</v>
          </cell>
          <cell r="L818" t="str">
            <v>△</v>
          </cell>
          <cell r="N818" t="str">
            <v/>
          </cell>
          <cell r="P818" t="str">
            <v>*</v>
          </cell>
          <cell r="AY818" t="str">
            <v>RB</v>
          </cell>
          <cell r="BA818" t="str">
            <v>RB</v>
          </cell>
          <cell r="BC818" t="str">
            <v>MB</v>
          </cell>
          <cell r="BD818" t="str">
            <v>MB</v>
          </cell>
          <cell r="BE818" t="str">
            <v>MB</v>
          </cell>
          <cell r="BF818" t="str">
            <v>MB</v>
          </cell>
          <cell r="CY818" t="str">
            <v>RB</v>
          </cell>
          <cell r="DJ818" t="str">
            <v>RB</v>
          </cell>
          <cell r="DP818" t="str">
            <v>RB</v>
          </cell>
          <cell r="DY818" t="str">
            <v>RB</v>
          </cell>
          <cell r="DZ818" t="str">
            <v>RB</v>
          </cell>
          <cell r="EA818" t="str">
            <v>RB</v>
          </cell>
          <cell r="ES818" t="str">
            <v>RB</v>
          </cell>
          <cell r="ET818" t="str">
            <v>RB</v>
          </cell>
          <cell r="EW818" t="str">
            <v>RB</v>
          </cell>
          <cell r="GF818" t="str">
            <v>RB</v>
          </cell>
          <cell r="GO818" t="str">
            <v>RB</v>
          </cell>
          <cell r="GX818" t="str">
            <v>RB</v>
          </cell>
          <cell r="II818" t="str">
            <v>*</v>
          </cell>
        </row>
        <row r="819">
          <cell r="C819" t="str">
            <v>マダラヒタキ</v>
          </cell>
          <cell r="D819" t="str">
            <v>Ficedula hypoleuca</v>
          </cell>
          <cell r="E819" t="str">
            <v>スズメ</v>
          </cell>
          <cell r="F819" t="str">
            <v>ヒタキ</v>
          </cell>
          <cell r="G819" t="str">
            <v>Passeriformes</v>
          </cell>
          <cell r="H819" t="str">
            <v>Muscicapidae</v>
          </cell>
          <cell r="I819">
            <v>28</v>
          </cell>
          <cell r="J819">
            <v>69</v>
          </cell>
          <cell r="K819">
            <v>286901</v>
          </cell>
          <cell r="N819" t="str">
            <v/>
          </cell>
          <cell r="P819" t="str">
            <v>*</v>
          </cell>
          <cell r="CT819" t="str">
            <v>AV(1991/10)</v>
          </cell>
          <cell r="II819" t="str">
            <v>*</v>
          </cell>
        </row>
        <row r="820">
          <cell r="C820" t="str">
            <v>亜種マダラヒタキ</v>
          </cell>
          <cell r="D820" t="str">
            <v>Ficedula hypoleuca tomensis</v>
          </cell>
          <cell r="E820" t="str">
            <v>スズメ</v>
          </cell>
          <cell r="F820" t="str">
            <v>ヒタキ</v>
          </cell>
          <cell r="G820" t="str">
            <v>Passeriformes</v>
          </cell>
          <cell r="H820" t="str">
            <v>Muscicapidae</v>
          </cell>
          <cell r="I820">
            <v>28</v>
          </cell>
          <cell r="J820">
            <v>69</v>
          </cell>
          <cell r="K820">
            <v>286902</v>
          </cell>
          <cell r="L820" t="str">
            <v>△</v>
          </cell>
          <cell r="N820" t="str">
            <v/>
          </cell>
          <cell r="P820" t="str">
            <v>*</v>
          </cell>
          <cell r="CT820" t="str">
            <v>AV(1991/10)</v>
          </cell>
          <cell r="II820" t="str">
            <v>*</v>
          </cell>
        </row>
        <row r="821">
          <cell r="C821" t="str">
            <v>マミジロキビタキ</v>
          </cell>
          <cell r="D821" t="str">
            <v>Ficedula zanthopygia</v>
          </cell>
          <cell r="E821" t="str">
            <v>スズメ</v>
          </cell>
          <cell r="F821" t="str">
            <v>ヒタキ</v>
          </cell>
          <cell r="G821" t="str">
            <v>Passeriformes</v>
          </cell>
          <cell r="H821" t="str">
            <v>Muscicapidae</v>
          </cell>
          <cell r="I821">
            <v>28</v>
          </cell>
          <cell r="J821">
            <v>69</v>
          </cell>
          <cell r="K821">
            <v>286903</v>
          </cell>
          <cell r="N821" t="str">
            <v/>
          </cell>
          <cell r="P821" t="str">
            <v>*</v>
          </cell>
          <cell r="BB821" t="str">
            <v>AV</v>
          </cell>
          <cell r="BE821" t="str">
            <v>AV</v>
          </cell>
          <cell r="BN821" t="str">
            <v>AV</v>
          </cell>
          <cell r="BO821" t="str">
            <v>AV</v>
          </cell>
          <cell r="BP821" t="str">
            <v>AV</v>
          </cell>
          <cell r="BQ821" t="str">
            <v>AV</v>
          </cell>
          <cell r="BS821" t="str">
            <v>AV</v>
          </cell>
          <cell r="BT821" t="str">
            <v>AV</v>
          </cell>
          <cell r="BW821" t="str">
            <v>AV</v>
          </cell>
          <cell r="BZ821" t="str">
            <v>AV</v>
          </cell>
          <cell r="CE821" t="str">
            <v>AV</v>
          </cell>
          <cell r="CF821" t="str">
            <v>AV</v>
          </cell>
          <cell r="CG821" t="str">
            <v>AV</v>
          </cell>
          <cell r="CI821" t="str">
            <v>AV</v>
          </cell>
          <cell r="CR821" t="str">
            <v>AV</v>
          </cell>
          <cell r="DR821" t="str">
            <v>AV</v>
          </cell>
          <cell r="DS821" t="str">
            <v>AV</v>
          </cell>
          <cell r="DT821" t="str">
            <v>AV</v>
          </cell>
          <cell r="DV821" t="str">
            <v>AV</v>
          </cell>
          <cell r="DW821" t="str">
            <v>AV</v>
          </cell>
          <cell r="DX821" t="str">
            <v>AV</v>
          </cell>
          <cell r="DY821" t="str">
            <v>AV</v>
          </cell>
          <cell r="EF821" t="str">
            <v>AV</v>
          </cell>
          <cell r="GF821" t="str">
            <v>AV</v>
          </cell>
          <cell r="HQ821" t="str">
            <v>AV</v>
          </cell>
          <cell r="II821" t="str">
            <v>*</v>
          </cell>
        </row>
        <row r="822">
          <cell r="C822" t="str">
            <v>キビタキ</v>
          </cell>
          <cell r="D822" t="str">
            <v>Ficedula narcissina</v>
          </cell>
          <cell r="E822" t="str">
            <v>スズメ</v>
          </cell>
          <cell r="F822" t="str">
            <v>ヒタキ</v>
          </cell>
          <cell r="G822" t="str">
            <v>Passeriformes</v>
          </cell>
          <cell r="H822" t="str">
            <v>Muscicapidae</v>
          </cell>
          <cell r="I822">
            <v>28</v>
          </cell>
          <cell r="J822">
            <v>69</v>
          </cell>
          <cell r="K822">
            <v>286904</v>
          </cell>
          <cell r="N822" t="str">
            <v>森林</v>
          </cell>
          <cell r="O822" t="str">
            <v>夏鳥</v>
          </cell>
          <cell r="P822" t="str">
            <v>*</v>
          </cell>
          <cell r="Q822" t="str">
            <v>MB</v>
          </cell>
          <cell r="AW822" t="str">
            <v>MB</v>
          </cell>
          <cell r="CQ822" t="str">
            <v>MB</v>
          </cell>
          <cell r="CY822" t="str">
            <v>MB</v>
          </cell>
          <cell r="DJ822" t="str">
            <v>MB</v>
          </cell>
          <cell r="DP822" t="str">
            <v>MB</v>
          </cell>
          <cell r="DY822" t="str">
            <v>MB</v>
          </cell>
          <cell r="EF822" t="str">
            <v>PV</v>
          </cell>
          <cell r="ES822" t="str">
            <v>MB</v>
          </cell>
          <cell r="ET822" t="str">
            <v>MB</v>
          </cell>
          <cell r="EW822" t="str">
            <v>PV</v>
          </cell>
          <cell r="FS822" t="str">
            <v>PV</v>
          </cell>
          <cell r="GA822" t="str">
            <v>PV</v>
          </cell>
          <cell r="GF822" t="str">
            <v>IV</v>
          </cell>
          <cell r="GO822" t="str">
            <v>RB,PV</v>
          </cell>
          <cell r="GX822" t="str">
            <v>RB</v>
          </cell>
          <cell r="HQ822" t="str">
            <v>PV</v>
          </cell>
          <cell r="IE822" t="str">
            <v>PV</v>
          </cell>
          <cell r="II822" t="str">
            <v>*</v>
          </cell>
        </row>
        <row r="823">
          <cell r="C823" t="str">
            <v>亜種キビタキ</v>
          </cell>
          <cell r="D823" t="str">
            <v>Ficedula narcissina narcissina</v>
          </cell>
          <cell r="E823" t="str">
            <v>スズメ</v>
          </cell>
          <cell r="F823" t="str">
            <v>ヒタキ</v>
          </cell>
          <cell r="G823" t="str">
            <v>Passeriformes</v>
          </cell>
          <cell r="H823" t="str">
            <v>Muscicapidae</v>
          </cell>
          <cell r="I823">
            <v>28</v>
          </cell>
          <cell r="J823">
            <v>69</v>
          </cell>
          <cell r="K823">
            <v>286905</v>
          </cell>
          <cell r="L823" t="str">
            <v>△</v>
          </cell>
          <cell r="N823" t="str">
            <v/>
          </cell>
          <cell r="P823" t="str">
            <v>*</v>
          </cell>
          <cell r="Q823" t="str">
            <v>MB</v>
          </cell>
          <cell r="AW823" t="str">
            <v>MB</v>
          </cell>
          <cell r="CQ823" t="str">
            <v>MB</v>
          </cell>
          <cell r="CY823" t="str">
            <v>MB</v>
          </cell>
          <cell r="DJ823" t="str">
            <v>MB</v>
          </cell>
          <cell r="DP823" t="str">
            <v>MB</v>
          </cell>
          <cell r="DY823" t="str">
            <v>MB</v>
          </cell>
          <cell r="EF823" t="str">
            <v>PV</v>
          </cell>
          <cell r="EW823" t="str">
            <v>PV</v>
          </cell>
          <cell r="FS823" t="str">
            <v>PV</v>
          </cell>
          <cell r="GA823" t="str">
            <v>PV</v>
          </cell>
          <cell r="GO823" t="str">
            <v>PV</v>
          </cell>
          <cell r="HQ823" t="str">
            <v>PV</v>
          </cell>
          <cell r="IE823" t="str">
            <v>PV</v>
          </cell>
          <cell r="II823" t="str">
            <v>*</v>
          </cell>
        </row>
        <row r="824">
          <cell r="C824" t="str">
            <v>亜種リュウキュウキビタキ</v>
          </cell>
          <cell r="D824" t="str">
            <v>Ficedula narcissina owstoni</v>
          </cell>
          <cell r="E824" t="str">
            <v>スズメ</v>
          </cell>
          <cell r="F824" t="str">
            <v>ヒタキ</v>
          </cell>
          <cell r="G824" t="str">
            <v>Passeriformes</v>
          </cell>
          <cell r="H824" t="str">
            <v>Muscicapidae</v>
          </cell>
          <cell r="I824">
            <v>28</v>
          </cell>
          <cell r="J824">
            <v>69</v>
          </cell>
          <cell r="K824">
            <v>286906</v>
          </cell>
          <cell r="L824" t="str">
            <v>△</v>
          </cell>
          <cell r="N824" t="str">
            <v/>
          </cell>
          <cell r="P824" t="str">
            <v>*</v>
          </cell>
          <cell r="ES824" t="str">
            <v>MB</v>
          </cell>
          <cell r="ET824" t="str">
            <v>MB</v>
          </cell>
          <cell r="GF824" t="str">
            <v>IV</v>
          </cell>
          <cell r="GO824" t="str">
            <v>RB</v>
          </cell>
          <cell r="GX824" t="str">
            <v>RB</v>
          </cell>
          <cell r="II824" t="str">
            <v>*</v>
          </cell>
        </row>
        <row r="825">
          <cell r="C825" t="str">
            <v>ムギマキ</v>
          </cell>
          <cell r="D825" t="str">
            <v>Ficedula mugimaki</v>
          </cell>
          <cell r="E825" t="str">
            <v>スズメ</v>
          </cell>
          <cell r="F825" t="str">
            <v>ヒタキ</v>
          </cell>
          <cell r="G825" t="str">
            <v>Passeriformes</v>
          </cell>
          <cell r="H825" t="str">
            <v>Muscicapidae</v>
          </cell>
          <cell r="I825">
            <v>28</v>
          </cell>
          <cell r="J825">
            <v>69</v>
          </cell>
          <cell r="K825">
            <v>286907</v>
          </cell>
          <cell r="N825" t="str">
            <v>森林</v>
          </cell>
          <cell r="O825" t="str">
            <v>旅鳥</v>
          </cell>
          <cell r="P825" t="str">
            <v>*</v>
          </cell>
          <cell r="Q825" t="str">
            <v>PV</v>
          </cell>
          <cell r="AW825" t="str">
            <v>PV</v>
          </cell>
          <cell r="CQ825" t="str">
            <v>PV</v>
          </cell>
          <cell r="CY825" t="str">
            <v>PV</v>
          </cell>
          <cell r="DJ825" t="str">
            <v>PV</v>
          </cell>
          <cell r="DP825" t="str">
            <v>PV</v>
          </cell>
          <cell r="DY825" t="str">
            <v>PV</v>
          </cell>
          <cell r="EA825" t="str">
            <v>PV</v>
          </cell>
          <cell r="ET825" t="str">
            <v>PV</v>
          </cell>
          <cell r="EW825" t="str">
            <v>PV</v>
          </cell>
          <cell r="GF825" t="str">
            <v>PV</v>
          </cell>
          <cell r="GX825" t="str">
            <v>PV</v>
          </cell>
          <cell r="II825" t="str">
            <v>*</v>
          </cell>
        </row>
        <row r="826">
          <cell r="C826" t="str">
            <v>オジロビタキ</v>
          </cell>
          <cell r="D826" t="str">
            <v>Ficedula parva</v>
          </cell>
          <cell r="E826" t="str">
            <v>スズメ</v>
          </cell>
          <cell r="F826" t="str">
            <v>ヒタキ</v>
          </cell>
          <cell r="G826" t="str">
            <v>Passeriformes</v>
          </cell>
          <cell r="H826" t="str">
            <v>Muscicapidae</v>
          </cell>
          <cell r="I826">
            <v>28</v>
          </cell>
          <cell r="J826">
            <v>69</v>
          </cell>
          <cell r="K826">
            <v>286908</v>
          </cell>
          <cell r="N826" t="str">
            <v>森林</v>
          </cell>
          <cell r="P826" t="str">
            <v>*</v>
          </cell>
          <cell r="Q826" t="str">
            <v>IV</v>
          </cell>
          <cell r="BE826" t="str">
            <v>IV</v>
          </cell>
          <cell r="BF826" t="str">
            <v>IV</v>
          </cell>
          <cell r="BJ826" t="str">
            <v>IV</v>
          </cell>
          <cell r="BK826" t="str">
            <v>IV</v>
          </cell>
          <cell r="BL826" t="str">
            <v>IV</v>
          </cell>
          <cell r="BM826" t="str">
            <v>IV</v>
          </cell>
          <cell r="BN826" t="str">
            <v>IV</v>
          </cell>
          <cell r="BO826" t="str">
            <v>IV</v>
          </cell>
          <cell r="BP826" t="str">
            <v>IV</v>
          </cell>
          <cell r="BQ826" t="str">
            <v>IV</v>
          </cell>
          <cell r="BU826" t="str">
            <v>IV</v>
          </cell>
          <cell r="BZ826" t="str">
            <v>IV</v>
          </cell>
          <cell r="CF826" t="str">
            <v>IV</v>
          </cell>
          <cell r="CG826" t="str">
            <v>IV</v>
          </cell>
          <cell r="CI826" t="str">
            <v>IV</v>
          </cell>
          <cell r="DK826" t="str">
            <v>IV</v>
          </cell>
          <cell r="DR826" t="str">
            <v>IV</v>
          </cell>
          <cell r="DS826" t="str">
            <v>IV</v>
          </cell>
          <cell r="DX826" t="str">
            <v>IV</v>
          </cell>
          <cell r="DY826" t="str">
            <v>IV</v>
          </cell>
          <cell r="GF826" t="str">
            <v>IV</v>
          </cell>
          <cell r="GO826" t="str">
            <v>IV</v>
          </cell>
          <cell r="GX826" t="str">
            <v>IV</v>
          </cell>
          <cell r="II826" t="str">
            <v>*</v>
          </cell>
        </row>
        <row r="827">
          <cell r="C827" t="str">
            <v>亜種オジロビタキ</v>
          </cell>
          <cell r="D827" t="str">
            <v>Ficedula parva albicilla</v>
          </cell>
          <cell r="E827" t="str">
            <v>スズメ</v>
          </cell>
          <cell r="F827" t="str">
            <v>ヒタキ</v>
          </cell>
          <cell r="G827" t="str">
            <v>Passeriformes</v>
          </cell>
          <cell r="H827" t="str">
            <v>Muscicapidae</v>
          </cell>
          <cell r="I827">
            <v>28</v>
          </cell>
          <cell r="J827">
            <v>69</v>
          </cell>
          <cell r="K827">
            <v>286909</v>
          </cell>
          <cell r="L827" t="str">
            <v>△</v>
          </cell>
          <cell r="N827" t="str">
            <v/>
          </cell>
          <cell r="P827" t="str">
            <v>*</v>
          </cell>
          <cell r="Q827" t="str">
            <v>IV</v>
          </cell>
          <cell r="BE827" t="str">
            <v>IV</v>
          </cell>
          <cell r="BF827" t="str">
            <v>IV</v>
          </cell>
          <cell r="BJ827" t="str">
            <v>IV</v>
          </cell>
          <cell r="BK827" t="str">
            <v>IV</v>
          </cell>
          <cell r="BL827" t="str">
            <v>IV</v>
          </cell>
          <cell r="BM827" t="str">
            <v>IV</v>
          </cell>
          <cell r="BN827" t="str">
            <v>IV</v>
          </cell>
          <cell r="BO827" t="str">
            <v>IV</v>
          </cell>
          <cell r="BP827" t="str">
            <v>IV</v>
          </cell>
          <cell r="BQ827" t="str">
            <v>IV</v>
          </cell>
          <cell r="BU827" t="str">
            <v>IV</v>
          </cell>
          <cell r="BZ827" t="str">
            <v>IV</v>
          </cell>
          <cell r="CF827" t="str">
            <v>IV</v>
          </cell>
          <cell r="CG827" t="str">
            <v>IV</v>
          </cell>
          <cell r="CI827" t="str">
            <v>IV</v>
          </cell>
          <cell r="DK827" t="str">
            <v>IV</v>
          </cell>
          <cell r="DR827" t="str">
            <v>IV</v>
          </cell>
          <cell r="DS827" t="str">
            <v>IV</v>
          </cell>
          <cell r="DX827" t="str">
            <v>IV</v>
          </cell>
          <cell r="DY827" t="str">
            <v>IV</v>
          </cell>
          <cell r="GF827" t="str">
            <v>IV</v>
          </cell>
          <cell r="GO827" t="str">
            <v>IV</v>
          </cell>
          <cell r="GX827" t="str">
            <v>IV</v>
          </cell>
          <cell r="II827" t="str">
            <v>*</v>
          </cell>
        </row>
        <row r="828">
          <cell r="C828" t="str">
            <v>オオルリ</v>
          </cell>
          <cell r="D828" t="str">
            <v>Cyanoptila cyanomelana</v>
          </cell>
          <cell r="E828" t="str">
            <v>スズメ</v>
          </cell>
          <cell r="F828" t="str">
            <v>ヒタキ</v>
          </cell>
          <cell r="G828" t="str">
            <v>Passeriformes</v>
          </cell>
          <cell r="H828" t="str">
            <v>Muscicapidae</v>
          </cell>
          <cell r="I828">
            <v>28</v>
          </cell>
          <cell r="J828">
            <v>69</v>
          </cell>
          <cell r="K828">
            <v>286910</v>
          </cell>
          <cell r="N828" t="str">
            <v>森林</v>
          </cell>
          <cell r="O828" t="str">
            <v>夏鳥</v>
          </cell>
          <cell r="P828" t="str">
            <v>*</v>
          </cell>
          <cell r="Q828" t="str">
            <v>MB</v>
          </cell>
          <cell r="AW828" t="str">
            <v>MB</v>
          </cell>
          <cell r="CQ828" t="str">
            <v>MB</v>
          </cell>
          <cell r="CY828" t="str">
            <v>MB</v>
          </cell>
          <cell r="DJ828" t="str">
            <v>MB</v>
          </cell>
          <cell r="DP828" t="str">
            <v>MB</v>
          </cell>
          <cell r="DY828" t="str">
            <v>MB</v>
          </cell>
          <cell r="ES828" t="str">
            <v>PV</v>
          </cell>
          <cell r="EW828" t="str">
            <v>MB</v>
          </cell>
          <cell r="FM828" t="str">
            <v>IV</v>
          </cell>
          <cell r="GA828" t="str">
            <v>IV</v>
          </cell>
          <cell r="GF828" t="str">
            <v>PV</v>
          </cell>
          <cell r="GO828" t="str">
            <v>PV</v>
          </cell>
          <cell r="GX828" t="str">
            <v>PV</v>
          </cell>
          <cell r="IE828" t="str">
            <v>PV</v>
          </cell>
          <cell r="II828" t="str">
            <v>*</v>
          </cell>
        </row>
        <row r="829">
          <cell r="C829" t="str">
            <v>亜種オオルリ</v>
          </cell>
          <cell r="D829" t="str">
            <v>Cyanoptila cyanomelana cyanomelana</v>
          </cell>
          <cell r="E829" t="str">
            <v>スズメ</v>
          </cell>
          <cell r="F829" t="str">
            <v>ヒタキ</v>
          </cell>
          <cell r="G829" t="str">
            <v>Passeriformes</v>
          </cell>
          <cell r="H829" t="str">
            <v>Muscicapidae</v>
          </cell>
          <cell r="I829">
            <v>28</v>
          </cell>
          <cell r="J829">
            <v>69</v>
          </cell>
          <cell r="K829">
            <v>286911</v>
          </cell>
          <cell r="L829" t="str">
            <v>△</v>
          </cell>
          <cell r="N829" t="str">
            <v/>
          </cell>
          <cell r="P829" t="str">
            <v>*</v>
          </cell>
          <cell r="Q829" t="str">
            <v>MB</v>
          </cell>
          <cell r="AW829" t="str">
            <v>MB</v>
          </cell>
          <cell r="CQ829" t="str">
            <v>MB</v>
          </cell>
          <cell r="CY829" t="str">
            <v>MB</v>
          </cell>
          <cell r="DJ829" t="str">
            <v>MB</v>
          </cell>
          <cell r="DP829" t="str">
            <v>MB</v>
          </cell>
          <cell r="DY829" t="str">
            <v>MB</v>
          </cell>
          <cell r="ES829" t="str">
            <v>PV</v>
          </cell>
          <cell r="EW829" t="str">
            <v>MB</v>
          </cell>
          <cell r="FM829" t="str">
            <v>IV</v>
          </cell>
          <cell r="GA829" t="str">
            <v>IV</v>
          </cell>
          <cell r="GF829" t="str">
            <v>PV</v>
          </cell>
          <cell r="GO829" t="str">
            <v>PV</v>
          </cell>
          <cell r="GX829" t="str">
            <v>PV</v>
          </cell>
          <cell r="IE829" t="str">
            <v>PV</v>
          </cell>
          <cell r="II829" t="str">
            <v>*</v>
          </cell>
        </row>
        <row r="830">
          <cell r="C830" t="str">
            <v>サメビタキ</v>
          </cell>
          <cell r="D830" t="str">
            <v>Muscicapa sibirica</v>
          </cell>
          <cell r="E830" t="str">
            <v>スズメ</v>
          </cell>
          <cell r="F830" t="str">
            <v>ヒタキ</v>
          </cell>
          <cell r="G830" t="str">
            <v>Passeriformes</v>
          </cell>
          <cell r="H830" t="str">
            <v>Muscicapidae</v>
          </cell>
          <cell r="I830">
            <v>28</v>
          </cell>
          <cell r="J830">
            <v>69</v>
          </cell>
          <cell r="K830">
            <v>286912</v>
          </cell>
          <cell r="N830" t="str">
            <v>森林</v>
          </cell>
          <cell r="O830" t="str">
            <v>夏鳥/不規則的繁殖鳥/旅鳥</v>
          </cell>
          <cell r="P830" t="str">
            <v>*</v>
          </cell>
          <cell r="Q830" t="str">
            <v>MB</v>
          </cell>
          <cell r="AX830" t="str">
            <v>MB(岐阜,長野以北)</v>
          </cell>
          <cell r="AY830" t="str">
            <v>MB(岐阜,長野以北)</v>
          </cell>
          <cell r="AZ830" t="str">
            <v>PV</v>
          </cell>
          <cell r="BY830" t="str">
            <v>CB</v>
          </cell>
          <cell r="CY830" t="str">
            <v>PV</v>
          </cell>
          <cell r="DJ830" t="str">
            <v>PV</v>
          </cell>
          <cell r="DP830" t="str">
            <v>PV</v>
          </cell>
          <cell r="DY830" t="str">
            <v>PV</v>
          </cell>
          <cell r="EF830" t="str">
            <v>PV</v>
          </cell>
          <cell r="ES830" t="str">
            <v>PV</v>
          </cell>
          <cell r="EW830" t="str">
            <v>IV</v>
          </cell>
          <cell r="GF830" t="str">
            <v>PV</v>
          </cell>
          <cell r="GO830" t="str">
            <v>PV</v>
          </cell>
          <cell r="GX830" t="str">
            <v>PV</v>
          </cell>
          <cell r="IE830" t="str">
            <v>IV</v>
          </cell>
          <cell r="II830" t="str">
            <v>*</v>
          </cell>
        </row>
        <row r="831">
          <cell r="C831" t="str">
            <v>亜種サメビタキ</v>
          </cell>
          <cell r="D831" t="str">
            <v>Muscicapa sibirica sibirica</v>
          </cell>
          <cell r="E831" t="str">
            <v>スズメ</v>
          </cell>
          <cell r="F831" t="str">
            <v>ヒタキ</v>
          </cell>
          <cell r="G831" t="str">
            <v>Passeriformes</v>
          </cell>
          <cell r="H831" t="str">
            <v>Muscicapidae</v>
          </cell>
          <cell r="I831">
            <v>28</v>
          </cell>
          <cell r="J831">
            <v>69</v>
          </cell>
          <cell r="K831">
            <v>286913</v>
          </cell>
          <cell r="L831" t="str">
            <v>△</v>
          </cell>
          <cell r="N831" t="str">
            <v/>
          </cell>
          <cell r="P831" t="str">
            <v>*</v>
          </cell>
          <cell r="Q831" t="str">
            <v>MB</v>
          </cell>
          <cell r="AX831" t="str">
            <v>MB(岐阜,長野以北)</v>
          </cell>
          <cell r="AY831" t="str">
            <v>MB(岐阜,長野以北)</v>
          </cell>
          <cell r="AZ831" t="str">
            <v>PV</v>
          </cell>
          <cell r="BY831" t="str">
            <v>CB</v>
          </cell>
          <cell r="CY831" t="str">
            <v>PV</v>
          </cell>
          <cell r="DJ831" t="str">
            <v>PV</v>
          </cell>
          <cell r="DP831" t="str">
            <v>PV</v>
          </cell>
          <cell r="DY831" t="str">
            <v>PV</v>
          </cell>
          <cell r="EF831" t="str">
            <v>PV</v>
          </cell>
          <cell r="ES831" t="str">
            <v>PV</v>
          </cell>
          <cell r="EW831" t="str">
            <v>IV</v>
          </cell>
          <cell r="GF831" t="str">
            <v>PV</v>
          </cell>
          <cell r="GO831" t="str">
            <v>PV</v>
          </cell>
          <cell r="GX831" t="str">
            <v>PV</v>
          </cell>
          <cell r="IE831" t="str">
            <v>IV</v>
          </cell>
          <cell r="II831" t="str">
            <v>*</v>
          </cell>
        </row>
        <row r="832">
          <cell r="C832" t="str">
            <v>エゾビタキ</v>
          </cell>
          <cell r="D832" t="str">
            <v>Muscicapa griseisticta</v>
          </cell>
          <cell r="E832" t="str">
            <v>スズメ</v>
          </cell>
          <cell r="F832" t="str">
            <v>ヒタキ</v>
          </cell>
          <cell r="G832" t="str">
            <v>Passeriformes</v>
          </cell>
          <cell r="H832" t="str">
            <v>Muscicapidae</v>
          </cell>
          <cell r="I832">
            <v>28</v>
          </cell>
          <cell r="J832">
            <v>69</v>
          </cell>
          <cell r="K832">
            <v>286914</v>
          </cell>
          <cell r="N832" t="str">
            <v>森林</v>
          </cell>
          <cell r="O832" t="str">
            <v>旅鳥</v>
          </cell>
          <cell r="P832" t="str">
            <v>*</v>
          </cell>
          <cell r="Q832" t="str">
            <v>PV</v>
          </cell>
          <cell r="AW832" t="str">
            <v>PV</v>
          </cell>
          <cell r="CQ832" t="str">
            <v>PV</v>
          </cell>
          <cell r="DJ832" t="str">
            <v>PV</v>
          </cell>
          <cell r="DP832" t="str">
            <v>PV</v>
          </cell>
          <cell r="DY832" t="str">
            <v>PV</v>
          </cell>
          <cell r="ES832" t="str">
            <v>PV</v>
          </cell>
          <cell r="ET832" t="str">
            <v>PV</v>
          </cell>
          <cell r="EW832" t="str">
            <v>PV</v>
          </cell>
          <cell r="GF832" t="str">
            <v>PV</v>
          </cell>
          <cell r="GO832" t="str">
            <v>PV</v>
          </cell>
          <cell r="GX832" t="str">
            <v>PV</v>
          </cell>
          <cell r="IE832" t="str">
            <v>PV</v>
          </cell>
          <cell r="II832" t="str">
            <v>*</v>
          </cell>
        </row>
        <row r="833">
          <cell r="C833" t="str">
            <v>コサメビタキ</v>
          </cell>
          <cell r="D833" t="str">
            <v>Muscicapa dauurica</v>
          </cell>
          <cell r="E833" t="str">
            <v>スズメ</v>
          </cell>
          <cell r="F833" t="str">
            <v>ヒタキ</v>
          </cell>
          <cell r="G833" t="str">
            <v>Passeriformes</v>
          </cell>
          <cell r="H833" t="str">
            <v>Muscicapidae</v>
          </cell>
          <cell r="I833">
            <v>28</v>
          </cell>
          <cell r="J833">
            <v>69</v>
          </cell>
          <cell r="K833">
            <v>286915</v>
          </cell>
          <cell r="N833" t="str">
            <v>森林</v>
          </cell>
          <cell r="O833" t="str">
            <v>夏鳥</v>
          </cell>
          <cell r="P833" t="str">
            <v>*</v>
          </cell>
          <cell r="Q833" t="str">
            <v>MB</v>
          </cell>
          <cell r="AN833" t="str">
            <v>MB</v>
          </cell>
          <cell r="AW833" t="str">
            <v>MB</v>
          </cell>
          <cell r="CQ833" t="str">
            <v>MB</v>
          </cell>
          <cell r="CY833" t="str">
            <v>MB</v>
          </cell>
          <cell r="DJ833" t="str">
            <v>MB</v>
          </cell>
          <cell r="DP833" t="str">
            <v>MB</v>
          </cell>
          <cell r="DY833" t="str">
            <v>MB</v>
          </cell>
          <cell r="DZ833" t="str">
            <v>MB</v>
          </cell>
          <cell r="EA833" t="str">
            <v>MB</v>
          </cell>
          <cell r="EF833" t="str">
            <v>MB</v>
          </cell>
          <cell r="FB833" t="str">
            <v>PV</v>
          </cell>
          <cell r="FC833" t="str">
            <v>PV</v>
          </cell>
          <cell r="FH833" t="str">
            <v>PV</v>
          </cell>
          <cell r="GF833" t="str">
            <v>PV</v>
          </cell>
          <cell r="GP833" t="str">
            <v>PV</v>
          </cell>
          <cell r="GW833" t="str">
            <v>PV</v>
          </cell>
          <cell r="GZ833" t="str">
            <v>PV</v>
          </cell>
          <cell r="HH833" t="str">
            <v>PV</v>
          </cell>
          <cell r="HR833" t="str">
            <v>PV</v>
          </cell>
          <cell r="HZ833" t="str">
            <v>PV</v>
          </cell>
          <cell r="IE833" t="str">
            <v>PV</v>
          </cell>
          <cell r="II833" t="str">
            <v>*</v>
          </cell>
        </row>
        <row r="834">
          <cell r="C834" t="str">
            <v>亜種コサメビタキ</v>
          </cell>
          <cell r="D834" t="str">
            <v>Muscicapa dauurica dauurica</v>
          </cell>
          <cell r="E834" t="str">
            <v>スズメ</v>
          </cell>
          <cell r="F834" t="str">
            <v>ヒタキ</v>
          </cell>
          <cell r="G834" t="str">
            <v>Passeriformes</v>
          </cell>
          <cell r="H834" t="str">
            <v>Muscicapidae</v>
          </cell>
          <cell r="I834">
            <v>28</v>
          </cell>
          <cell r="J834">
            <v>69</v>
          </cell>
          <cell r="K834">
            <v>286916</v>
          </cell>
          <cell r="L834" t="str">
            <v>△</v>
          </cell>
          <cell r="N834" t="str">
            <v/>
          </cell>
          <cell r="P834" t="str">
            <v>*</v>
          </cell>
          <cell r="Q834" t="str">
            <v>MB</v>
          </cell>
          <cell r="AN834" t="str">
            <v>MB</v>
          </cell>
          <cell r="AW834" t="str">
            <v>MB</v>
          </cell>
          <cell r="CQ834" t="str">
            <v>MB</v>
          </cell>
          <cell r="CY834" t="str">
            <v>MB</v>
          </cell>
          <cell r="DJ834" t="str">
            <v>MB</v>
          </cell>
          <cell r="DP834" t="str">
            <v>MB</v>
          </cell>
          <cell r="DY834" t="str">
            <v>MB</v>
          </cell>
          <cell r="DZ834" t="str">
            <v>MB</v>
          </cell>
          <cell r="EA834" t="str">
            <v>MB</v>
          </cell>
          <cell r="EF834" t="str">
            <v>MB</v>
          </cell>
          <cell r="FB834" t="str">
            <v>PV</v>
          </cell>
          <cell r="FC834" t="str">
            <v>PV</v>
          </cell>
          <cell r="FH834" t="str">
            <v>PV</v>
          </cell>
          <cell r="GF834" t="str">
            <v>PV</v>
          </cell>
          <cell r="GP834" t="str">
            <v>PV</v>
          </cell>
          <cell r="GW834" t="str">
            <v>PV</v>
          </cell>
          <cell r="GZ834" t="str">
            <v>PV</v>
          </cell>
          <cell r="HH834" t="str">
            <v>PV</v>
          </cell>
          <cell r="HR834" t="str">
            <v>PV</v>
          </cell>
          <cell r="HZ834" t="str">
            <v>PV</v>
          </cell>
          <cell r="IE834" t="str">
            <v>PV</v>
          </cell>
          <cell r="II834" t="str">
            <v>*</v>
          </cell>
        </row>
        <row r="835">
          <cell r="C835" t="str">
            <v>サンコウチョウ</v>
          </cell>
          <cell r="D835" t="str">
            <v>Terpsiphone atrocaudata</v>
          </cell>
          <cell r="E835" t="str">
            <v>スズメ</v>
          </cell>
          <cell r="F835" t="str">
            <v>カササギヒタキ</v>
          </cell>
          <cell r="G835" t="str">
            <v>Passeriformes</v>
          </cell>
          <cell r="H835" t="str">
            <v>Monarchidae</v>
          </cell>
          <cell r="I835">
            <v>28</v>
          </cell>
          <cell r="J835">
            <v>70</v>
          </cell>
          <cell r="K835">
            <v>287001</v>
          </cell>
          <cell r="N835" t="str">
            <v>森林</v>
          </cell>
          <cell r="O835" t="str">
            <v>夏鳥/不規則的繁殖鳥</v>
          </cell>
          <cell r="P835" t="str">
            <v>*</v>
          </cell>
          <cell r="Q835" t="str">
            <v>AV</v>
          </cell>
          <cell r="AW835" t="str">
            <v>MB,CB</v>
          </cell>
          <cell r="CQ835" t="str">
            <v>MB</v>
          </cell>
          <cell r="CY835" t="str">
            <v>MB</v>
          </cell>
          <cell r="DJ835" t="str">
            <v>MB</v>
          </cell>
          <cell r="DP835" t="str">
            <v>MB</v>
          </cell>
          <cell r="DY835" t="str">
            <v>MB</v>
          </cell>
          <cell r="DZ835" t="str">
            <v>MB</v>
          </cell>
          <cell r="EA835" t="str">
            <v>MB</v>
          </cell>
          <cell r="EF835" t="str">
            <v>IV</v>
          </cell>
          <cell r="ES835" t="str">
            <v>MB</v>
          </cell>
          <cell r="FH835" t="str">
            <v>IV</v>
          </cell>
          <cell r="GP835" t="str">
            <v>RB</v>
          </cell>
          <cell r="GQ835" t="str">
            <v>RB</v>
          </cell>
          <cell r="GU835" t="str">
            <v>RB</v>
          </cell>
          <cell r="GW835" t="str">
            <v>RB</v>
          </cell>
          <cell r="GZ835" t="str">
            <v>RB</v>
          </cell>
          <cell r="HA835" t="str">
            <v>RB</v>
          </cell>
          <cell r="HC835" t="str">
            <v>RB</v>
          </cell>
          <cell r="HD835" t="str">
            <v>RB</v>
          </cell>
          <cell r="HE835" t="str">
            <v>RB</v>
          </cell>
          <cell r="HI835" t="str">
            <v>RB</v>
          </cell>
          <cell r="HM835" t="str">
            <v>RB</v>
          </cell>
          <cell r="HR835" t="str">
            <v>RB</v>
          </cell>
          <cell r="HU835" t="str">
            <v>RB</v>
          </cell>
          <cell r="HZ835" t="str">
            <v>RB</v>
          </cell>
          <cell r="II835" t="str">
            <v>*</v>
          </cell>
        </row>
        <row r="836">
          <cell r="C836" t="str">
            <v>亜種サンコウチョウ</v>
          </cell>
          <cell r="D836" t="str">
            <v>Terpsiphone atrocaudata atrocaudata</v>
          </cell>
          <cell r="E836" t="str">
            <v>スズメ</v>
          </cell>
          <cell r="F836" t="str">
            <v>カササギヒタキ</v>
          </cell>
          <cell r="G836" t="str">
            <v>Passeriformes</v>
          </cell>
          <cell r="H836" t="str">
            <v>Monarchidae</v>
          </cell>
          <cell r="I836">
            <v>28</v>
          </cell>
          <cell r="J836">
            <v>70</v>
          </cell>
          <cell r="K836">
            <v>287002</v>
          </cell>
          <cell r="L836" t="str">
            <v>△</v>
          </cell>
          <cell r="N836" t="str">
            <v/>
          </cell>
          <cell r="P836" t="str">
            <v>*</v>
          </cell>
          <cell r="Q836" t="str">
            <v>AV</v>
          </cell>
          <cell r="AW836" t="str">
            <v>MB,CB</v>
          </cell>
          <cell r="CQ836" t="str">
            <v>MB</v>
          </cell>
          <cell r="CY836" t="str">
            <v>MB</v>
          </cell>
          <cell r="DJ836" t="str">
            <v>MB</v>
          </cell>
          <cell r="DP836" t="str">
            <v>MB</v>
          </cell>
          <cell r="DY836" t="str">
            <v>MB</v>
          </cell>
          <cell r="DZ836" t="str">
            <v>MB</v>
          </cell>
          <cell r="EA836" t="str">
            <v>MB</v>
          </cell>
          <cell r="EF836" t="str">
            <v>IV</v>
          </cell>
          <cell r="ES836" t="str">
            <v>MB</v>
          </cell>
          <cell r="FH836" t="str">
            <v>IV</v>
          </cell>
          <cell r="II836" t="str">
            <v>*</v>
          </cell>
        </row>
        <row r="837">
          <cell r="C837" t="str">
            <v>亜種リュウキュウサンコウチョウ</v>
          </cell>
          <cell r="D837" t="str">
            <v>Terpsiphone atrocaudata illex</v>
          </cell>
          <cell r="E837" t="str">
            <v>スズメ</v>
          </cell>
          <cell r="F837" t="str">
            <v>カササギヒタキ</v>
          </cell>
          <cell r="G837" t="str">
            <v>Passeriformes</v>
          </cell>
          <cell r="H837" t="str">
            <v>Monarchidae</v>
          </cell>
          <cell r="I837">
            <v>28</v>
          </cell>
          <cell r="J837">
            <v>70</v>
          </cell>
          <cell r="K837">
            <v>287003</v>
          </cell>
          <cell r="L837" t="str">
            <v>△</v>
          </cell>
          <cell r="N837" t="str">
            <v/>
          </cell>
          <cell r="P837" t="str">
            <v>*</v>
          </cell>
          <cell r="GP837" t="str">
            <v>RB</v>
          </cell>
          <cell r="GQ837" t="str">
            <v>RB</v>
          </cell>
          <cell r="GU837" t="str">
            <v>RB</v>
          </cell>
          <cell r="GW837" t="str">
            <v>RB</v>
          </cell>
          <cell r="GZ837" t="str">
            <v>RB</v>
          </cell>
          <cell r="HA837" t="str">
            <v>RB</v>
          </cell>
          <cell r="HC837" t="str">
            <v>RB</v>
          </cell>
          <cell r="HD837" t="str">
            <v>RB</v>
          </cell>
          <cell r="HE837" t="str">
            <v>RB</v>
          </cell>
          <cell r="HI837" t="str">
            <v>RB</v>
          </cell>
          <cell r="HM837" t="str">
            <v>RB</v>
          </cell>
          <cell r="HR837" t="str">
            <v>RB</v>
          </cell>
          <cell r="HU837" t="str">
            <v>RB</v>
          </cell>
          <cell r="HZ837" t="str">
            <v>RB</v>
          </cell>
          <cell r="II837" t="str">
            <v>*</v>
          </cell>
        </row>
        <row r="838">
          <cell r="C838" t="str">
            <v>エナガ</v>
          </cell>
          <cell r="D838" t="str">
            <v>Aegithalos caudatus</v>
          </cell>
          <cell r="E838" t="str">
            <v>スズメ</v>
          </cell>
          <cell r="F838" t="str">
            <v>エナガ</v>
          </cell>
          <cell r="G838" t="str">
            <v>Passeriformes</v>
          </cell>
          <cell r="H838" t="str">
            <v>Aegithalidae</v>
          </cell>
          <cell r="I838">
            <v>28</v>
          </cell>
          <cell r="J838">
            <v>71</v>
          </cell>
          <cell r="K838">
            <v>287101</v>
          </cell>
          <cell r="N838" t="str">
            <v>森林</v>
          </cell>
          <cell r="O838" t="str">
            <v>留鳥</v>
          </cell>
          <cell r="P838" t="str">
            <v>*</v>
          </cell>
          <cell r="Q838" t="str">
            <v>RB</v>
          </cell>
          <cell r="AW838" t="str">
            <v>RB</v>
          </cell>
          <cell r="BB838" t="str">
            <v>AV</v>
          </cell>
          <cell r="BH838" t="str">
            <v>AV</v>
          </cell>
          <cell r="BL838" t="str">
            <v>AV</v>
          </cell>
          <cell r="BO838" t="str">
            <v>AV</v>
          </cell>
          <cell r="BT838" t="str">
            <v>AV</v>
          </cell>
          <cell r="CQ838" t="str">
            <v>RB</v>
          </cell>
          <cell r="CY838" t="str">
            <v>RB</v>
          </cell>
          <cell r="DJ838" t="str">
            <v>RB</v>
          </cell>
          <cell r="DP838" t="str">
            <v>RB</v>
          </cell>
          <cell r="DY838" t="str">
            <v>RB</v>
          </cell>
          <cell r="II838" t="str">
            <v>*</v>
          </cell>
        </row>
        <row r="839">
          <cell r="C839" t="str">
            <v>亜種シマエナガ</v>
          </cell>
          <cell r="D839" t="str">
            <v>Aegithalos caudatus japonicus</v>
          </cell>
          <cell r="E839" t="str">
            <v>スズメ</v>
          </cell>
          <cell r="F839" t="str">
            <v>エナガ</v>
          </cell>
          <cell r="G839" t="str">
            <v>Passeriformes</v>
          </cell>
          <cell r="H839" t="str">
            <v>Aegithalidae</v>
          </cell>
          <cell r="I839">
            <v>28</v>
          </cell>
          <cell r="J839">
            <v>71</v>
          </cell>
          <cell r="K839">
            <v>287102</v>
          </cell>
          <cell r="L839" t="str">
            <v>△</v>
          </cell>
          <cell r="N839" t="str">
            <v/>
          </cell>
          <cell r="P839" t="str">
            <v>*</v>
          </cell>
          <cell r="Q839" t="str">
            <v>RB</v>
          </cell>
          <cell r="BB839" t="str">
            <v>AV</v>
          </cell>
          <cell r="BH839" t="str">
            <v>AV</v>
          </cell>
          <cell r="BL839" t="str">
            <v>AV</v>
          </cell>
          <cell r="BO839" t="str">
            <v>AV</v>
          </cell>
          <cell r="BT839" t="str">
            <v>AV</v>
          </cell>
          <cell r="II839" t="str">
            <v>*</v>
          </cell>
        </row>
        <row r="840">
          <cell r="C840" t="str">
            <v>亜種チョウセンエナガ</v>
          </cell>
          <cell r="D840" t="str">
            <v>Aegithalos caudatus magnus</v>
          </cell>
          <cell r="E840" t="str">
            <v>スズメ</v>
          </cell>
          <cell r="F840" t="str">
            <v>エナガ</v>
          </cell>
          <cell r="G840" t="str">
            <v>Passeriformes</v>
          </cell>
          <cell r="H840" t="str">
            <v>Aegithalidae</v>
          </cell>
          <cell r="I840">
            <v>28</v>
          </cell>
          <cell r="J840">
            <v>71</v>
          </cell>
          <cell r="K840">
            <v>287103</v>
          </cell>
          <cell r="L840" t="str">
            <v>△</v>
          </cell>
          <cell r="N840" t="str">
            <v/>
          </cell>
          <cell r="P840" t="str">
            <v>*</v>
          </cell>
          <cell r="DY840" t="str">
            <v>RB</v>
          </cell>
          <cell r="II840" t="str">
            <v>*</v>
          </cell>
        </row>
        <row r="841">
          <cell r="C841" t="str">
            <v>亜種エナガ</v>
          </cell>
          <cell r="D841" t="str">
            <v>Aegithalos caudatus trivirgatus</v>
          </cell>
          <cell r="E841" t="str">
            <v>スズメ</v>
          </cell>
          <cell r="F841" t="str">
            <v>エナガ</v>
          </cell>
          <cell r="G841" t="str">
            <v>Passeriformes</v>
          </cell>
          <cell r="H841" t="str">
            <v>Aegithalidae</v>
          </cell>
          <cell r="I841">
            <v>28</v>
          </cell>
          <cell r="J841">
            <v>71</v>
          </cell>
          <cell r="K841">
            <v>287104</v>
          </cell>
          <cell r="L841" t="str">
            <v>△</v>
          </cell>
          <cell r="N841" t="str">
            <v/>
          </cell>
          <cell r="P841" t="str">
            <v>*</v>
          </cell>
          <cell r="AW841" t="str">
            <v>RB</v>
          </cell>
          <cell r="CQ841" t="str">
            <v>RB</v>
          </cell>
          <cell r="CY841" t="str">
            <v>RB</v>
          </cell>
          <cell r="II841" t="str">
            <v>*</v>
          </cell>
        </row>
        <row r="842">
          <cell r="C842" t="str">
            <v>亜種キュウシュウエナガ</v>
          </cell>
          <cell r="D842" t="str">
            <v>Aegithalos caudatus kiusiuensis</v>
          </cell>
          <cell r="E842" t="str">
            <v>スズメ</v>
          </cell>
          <cell r="F842" t="str">
            <v>エナガ</v>
          </cell>
          <cell r="G842" t="str">
            <v>Passeriformes</v>
          </cell>
          <cell r="H842" t="str">
            <v>Aegithalidae</v>
          </cell>
          <cell r="I842">
            <v>28</v>
          </cell>
          <cell r="J842">
            <v>71</v>
          </cell>
          <cell r="K842">
            <v>287105</v>
          </cell>
          <cell r="L842" t="str">
            <v>△</v>
          </cell>
          <cell r="N842" t="str">
            <v/>
          </cell>
          <cell r="P842" t="str">
            <v>*</v>
          </cell>
          <cell r="DJ842" t="str">
            <v>RB</v>
          </cell>
          <cell r="DP842" t="str">
            <v>RB</v>
          </cell>
          <cell r="II842" t="str">
            <v>*</v>
          </cell>
        </row>
        <row r="843">
          <cell r="C843" t="str">
            <v>ツリスガラ</v>
          </cell>
          <cell r="D843" t="str">
            <v>Remiz pendulinus</v>
          </cell>
          <cell r="E843" t="str">
            <v>スズメ</v>
          </cell>
          <cell r="F843" t="str">
            <v>ツリスガラ</v>
          </cell>
          <cell r="G843" t="str">
            <v>Passeriformes</v>
          </cell>
          <cell r="H843" t="str">
            <v>Remizidae</v>
          </cell>
          <cell r="I843">
            <v>28</v>
          </cell>
          <cell r="J843">
            <v>72</v>
          </cell>
          <cell r="K843">
            <v>287201</v>
          </cell>
          <cell r="N843" t="str">
            <v>草地</v>
          </cell>
          <cell r="O843" t="str">
            <v>冬鳥/不規則的旅鳥</v>
          </cell>
          <cell r="P843" t="str">
            <v>*</v>
          </cell>
          <cell r="BD843" t="str">
            <v>IV</v>
          </cell>
          <cell r="BJ843" t="str">
            <v>IV</v>
          </cell>
          <cell r="BL843" t="str">
            <v>IV</v>
          </cell>
          <cell r="BM843" t="str">
            <v>IV</v>
          </cell>
          <cell r="BP843" t="str">
            <v>IV</v>
          </cell>
          <cell r="BQ843" t="str">
            <v>IV</v>
          </cell>
          <cell r="BV843" t="str">
            <v>IV</v>
          </cell>
          <cell r="BX843" t="str">
            <v>IV</v>
          </cell>
          <cell r="BY843" t="str">
            <v>IV</v>
          </cell>
          <cell r="BZ843" t="str">
            <v>IV</v>
          </cell>
          <cell r="CA843" t="str">
            <v>IV</v>
          </cell>
          <cell r="CB843" t="str">
            <v>IV</v>
          </cell>
          <cell r="CC843" t="str">
            <v>WV</v>
          </cell>
          <cell r="CE843" t="str">
            <v>WV</v>
          </cell>
          <cell r="CF843" t="str">
            <v>IV</v>
          </cell>
          <cell r="CG843" t="str">
            <v>IV</v>
          </cell>
          <cell r="CH843" t="str">
            <v>IV</v>
          </cell>
          <cell r="CI843" t="str">
            <v>WV</v>
          </cell>
          <cell r="DK843" t="str">
            <v>WV</v>
          </cell>
          <cell r="DL843" t="str">
            <v>WV</v>
          </cell>
          <cell r="DM843" t="str">
            <v>WV</v>
          </cell>
          <cell r="DN843" t="str">
            <v>WV</v>
          </cell>
          <cell r="DR843" t="str">
            <v>WV</v>
          </cell>
          <cell r="DS843" t="str">
            <v>WV</v>
          </cell>
          <cell r="DT843" t="str">
            <v>WV</v>
          </cell>
          <cell r="DV843" t="str">
            <v>WV</v>
          </cell>
          <cell r="DW843" t="str">
            <v>WV</v>
          </cell>
          <cell r="DX843" t="str">
            <v>WV</v>
          </cell>
          <cell r="GP843" t="str">
            <v>IV</v>
          </cell>
          <cell r="GZ843" t="str">
            <v>IV</v>
          </cell>
          <cell r="II843" t="str">
            <v>*</v>
          </cell>
        </row>
        <row r="844">
          <cell r="C844" t="str">
            <v>亜種ツリスガラ</v>
          </cell>
          <cell r="D844" t="str">
            <v>Remiz pendulinus consobrinus</v>
          </cell>
          <cell r="E844" t="str">
            <v>スズメ</v>
          </cell>
          <cell r="F844" t="str">
            <v>ツリスガラ</v>
          </cell>
          <cell r="G844" t="str">
            <v>Passeriformes</v>
          </cell>
          <cell r="H844" t="str">
            <v>Remizidae</v>
          </cell>
          <cell r="I844">
            <v>28</v>
          </cell>
          <cell r="J844">
            <v>72</v>
          </cell>
          <cell r="K844">
            <v>287202</v>
          </cell>
          <cell r="L844" t="str">
            <v>△</v>
          </cell>
          <cell r="N844" t="str">
            <v/>
          </cell>
          <cell r="P844" t="str">
            <v>*</v>
          </cell>
          <cell r="BD844" t="str">
            <v>IV</v>
          </cell>
          <cell r="BJ844" t="str">
            <v>IV</v>
          </cell>
          <cell r="BL844" t="str">
            <v>IV</v>
          </cell>
          <cell r="BM844" t="str">
            <v>IV</v>
          </cell>
          <cell r="BP844" t="str">
            <v>IV</v>
          </cell>
          <cell r="BQ844" t="str">
            <v>IV</v>
          </cell>
          <cell r="BV844" t="str">
            <v>IV</v>
          </cell>
          <cell r="BX844" t="str">
            <v>IV</v>
          </cell>
          <cell r="BY844" t="str">
            <v>IV</v>
          </cell>
          <cell r="BZ844" t="str">
            <v>IV</v>
          </cell>
          <cell r="CA844" t="str">
            <v>IV</v>
          </cell>
          <cell r="CB844" t="str">
            <v>IV</v>
          </cell>
          <cell r="CC844" t="str">
            <v>WV</v>
          </cell>
          <cell r="CE844" t="str">
            <v>WV</v>
          </cell>
          <cell r="CF844" t="str">
            <v>IV</v>
          </cell>
          <cell r="CG844" t="str">
            <v>IV</v>
          </cell>
          <cell r="CH844" t="str">
            <v>IV</v>
          </cell>
          <cell r="CI844" t="str">
            <v>WV</v>
          </cell>
          <cell r="DK844" t="str">
            <v>WV</v>
          </cell>
          <cell r="DL844" t="str">
            <v>WV</v>
          </cell>
          <cell r="DM844" t="str">
            <v>WV</v>
          </cell>
          <cell r="DN844" t="str">
            <v>WV</v>
          </cell>
          <cell r="DR844" t="str">
            <v>WV</v>
          </cell>
          <cell r="DS844" t="str">
            <v>WV</v>
          </cell>
          <cell r="DT844" t="str">
            <v>WV</v>
          </cell>
          <cell r="DV844" t="str">
            <v>WV</v>
          </cell>
          <cell r="DW844" t="str">
            <v>WV</v>
          </cell>
          <cell r="DX844" t="str">
            <v>WV</v>
          </cell>
          <cell r="GP844" t="str">
            <v>IV</v>
          </cell>
          <cell r="GZ844" t="str">
            <v>IV</v>
          </cell>
          <cell r="II844" t="str">
            <v>*</v>
          </cell>
        </row>
        <row r="845">
          <cell r="C845" t="str">
            <v>ハシブトガラ</v>
          </cell>
          <cell r="D845" t="str">
            <v>Parus palustris</v>
          </cell>
          <cell r="E845" t="str">
            <v>スズメ</v>
          </cell>
          <cell r="F845" t="str">
            <v>シジュウカラ</v>
          </cell>
          <cell r="G845" t="str">
            <v>Passeriformes</v>
          </cell>
          <cell r="H845" t="str">
            <v>Paridae</v>
          </cell>
          <cell r="I845">
            <v>28</v>
          </cell>
          <cell r="J845">
            <v>73</v>
          </cell>
          <cell r="K845">
            <v>287301</v>
          </cell>
          <cell r="N845" t="str">
            <v>森林</v>
          </cell>
          <cell r="P845" t="str">
            <v>*</v>
          </cell>
          <cell r="Q845" t="str">
            <v>RB</v>
          </cell>
          <cell r="AN845" t="str">
            <v>RB</v>
          </cell>
          <cell r="II845" t="str">
            <v>*</v>
          </cell>
        </row>
        <row r="846">
          <cell r="C846" t="str">
            <v>亜種ハシブトガラ</v>
          </cell>
          <cell r="D846" t="str">
            <v>Parus palustris hensoni</v>
          </cell>
          <cell r="E846" t="str">
            <v>スズメ</v>
          </cell>
          <cell r="F846" t="str">
            <v>シジュウカラ</v>
          </cell>
          <cell r="G846" t="str">
            <v>Passeriformes</v>
          </cell>
          <cell r="H846" t="str">
            <v>Paridae</v>
          </cell>
          <cell r="I846">
            <v>28</v>
          </cell>
          <cell r="J846">
            <v>73</v>
          </cell>
          <cell r="K846">
            <v>287302</v>
          </cell>
          <cell r="L846" t="str">
            <v>△</v>
          </cell>
          <cell r="N846" t="str">
            <v/>
          </cell>
          <cell r="P846" t="str">
            <v>*</v>
          </cell>
          <cell r="Q846" t="str">
            <v>RB</v>
          </cell>
          <cell r="AN846" t="str">
            <v>RB</v>
          </cell>
          <cell r="II846" t="str">
            <v>*</v>
          </cell>
        </row>
        <row r="847">
          <cell r="C847" t="str">
            <v>コガラ</v>
          </cell>
          <cell r="D847" t="str">
            <v>Parus montanus</v>
          </cell>
          <cell r="E847" t="str">
            <v>スズメ</v>
          </cell>
          <cell r="F847" t="str">
            <v>シジュウカラ</v>
          </cell>
          <cell r="G847" t="str">
            <v>Passeriformes</v>
          </cell>
          <cell r="H847" t="str">
            <v>Paridae</v>
          </cell>
          <cell r="I847">
            <v>28</v>
          </cell>
          <cell r="J847">
            <v>73</v>
          </cell>
          <cell r="K847">
            <v>287303</v>
          </cell>
          <cell r="N847" t="str">
            <v>森林</v>
          </cell>
          <cell r="O847" t="str">
            <v>留鳥</v>
          </cell>
          <cell r="P847" t="str">
            <v>*</v>
          </cell>
          <cell r="Q847" t="str">
            <v>RB,AV</v>
          </cell>
          <cell r="AW847" t="str">
            <v>RB</v>
          </cell>
          <cell r="BO847" t="str">
            <v>AV</v>
          </cell>
          <cell r="CO847" t="str">
            <v>IV</v>
          </cell>
          <cell r="CQ847" t="str">
            <v>IV</v>
          </cell>
          <cell r="CR847" t="str">
            <v>IV</v>
          </cell>
          <cell r="CY847" t="str">
            <v>IV</v>
          </cell>
          <cell r="DJ847" t="str">
            <v>RB</v>
          </cell>
          <cell r="DV847" t="str">
            <v>RB</v>
          </cell>
          <cell r="DW847" t="str">
            <v>RB</v>
          </cell>
          <cell r="DX847" t="str">
            <v>RB</v>
          </cell>
          <cell r="II847" t="str">
            <v>*</v>
          </cell>
        </row>
        <row r="848">
          <cell r="C848" t="str">
            <v>亜種カラフトコガラ</v>
          </cell>
          <cell r="D848" t="str">
            <v>Parus montanus sachalinensis</v>
          </cell>
          <cell r="E848" t="str">
            <v>スズメ</v>
          </cell>
          <cell r="F848" t="str">
            <v>シジュウカラ</v>
          </cell>
          <cell r="G848" t="str">
            <v>Passeriformes</v>
          </cell>
          <cell r="H848" t="str">
            <v>Paridae</v>
          </cell>
          <cell r="I848">
            <v>28</v>
          </cell>
          <cell r="J848">
            <v>73</v>
          </cell>
          <cell r="K848">
            <v>287304</v>
          </cell>
          <cell r="L848" t="str">
            <v>△</v>
          </cell>
          <cell r="N848" t="str">
            <v/>
          </cell>
          <cell r="P848" t="str">
            <v>*</v>
          </cell>
          <cell r="Q848" t="str">
            <v>AV</v>
          </cell>
          <cell r="BO848" t="str">
            <v>AV</v>
          </cell>
          <cell r="II848" t="str">
            <v>*</v>
          </cell>
        </row>
        <row r="849">
          <cell r="C849" t="str">
            <v>亜種コガラ</v>
          </cell>
          <cell r="D849" t="str">
            <v>Parus montanus restrictus</v>
          </cell>
          <cell r="E849" t="str">
            <v>スズメ</v>
          </cell>
          <cell r="F849" t="str">
            <v>シジュウカラ</v>
          </cell>
          <cell r="G849" t="str">
            <v>Passeriformes</v>
          </cell>
          <cell r="H849" t="str">
            <v>Paridae</v>
          </cell>
          <cell r="I849">
            <v>28</v>
          </cell>
          <cell r="J849">
            <v>73</v>
          </cell>
          <cell r="K849">
            <v>287305</v>
          </cell>
          <cell r="L849" t="str">
            <v>△</v>
          </cell>
          <cell r="N849" t="str">
            <v/>
          </cell>
          <cell r="P849" t="str">
            <v>*</v>
          </cell>
          <cell r="Q849" t="str">
            <v>RB</v>
          </cell>
          <cell r="AW849" t="str">
            <v>RB</v>
          </cell>
          <cell r="CO849" t="str">
            <v>IV</v>
          </cell>
          <cell r="CQ849" t="str">
            <v>IV</v>
          </cell>
          <cell r="CR849" t="str">
            <v>IV</v>
          </cell>
          <cell r="CY849" t="str">
            <v>IV</v>
          </cell>
          <cell r="DJ849" t="str">
            <v>RB</v>
          </cell>
          <cell r="DV849" t="str">
            <v>RB</v>
          </cell>
          <cell r="DW849" t="str">
            <v>RB</v>
          </cell>
          <cell r="DX849" t="str">
            <v>RB</v>
          </cell>
          <cell r="II849" t="str">
            <v>*</v>
          </cell>
        </row>
        <row r="850">
          <cell r="C850" t="str">
            <v>ヒガラ</v>
          </cell>
          <cell r="D850" t="str">
            <v>Parus ater</v>
          </cell>
          <cell r="E850" t="str">
            <v>スズメ</v>
          </cell>
          <cell r="F850" t="str">
            <v>シジュウカラ</v>
          </cell>
          <cell r="G850" t="str">
            <v>Passeriformes</v>
          </cell>
          <cell r="H850" t="str">
            <v>Paridae</v>
          </cell>
          <cell r="I850">
            <v>28</v>
          </cell>
          <cell r="J850">
            <v>73</v>
          </cell>
          <cell r="K850">
            <v>287306</v>
          </cell>
          <cell r="N850" t="str">
            <v>森林</v>
          </cell>
          <cell r="O850" t="str">
            <v>留鳥</v>
          </cell>
          <cell r="P850" t="str">
            <v>*</v>
          </cell>
          <cell r="Q850" t="str">
            <v>RB</v>
          </cell>
          <cell r="AN850" t="str">
            <v>RB</v>
          </cell>
          <cell r="AW850" t="str">
            <v>RB</v>
          </cell>
          <cell r="CQ850" t="str">
            <v>RB</v>
          </cell>
          <cell r="CY850" t="str">
            <v>RB</v>
          </cell>
          <cell r="DJ850" t="str">
            <v>RB</v>
          </cell>
          <cell r="DU850" t="str">
            <v>RB</v>
          </cell>
          <cell r="DV850" t="str">
            <v>RB</v>
          </cell>
          <cell r="DW850" t="str">
            <v>RB</v>
          </cell>
          <cell r="DX850" t="str">
            <v>RB</v>
          </cell>
          <cell r="DY850" t="str">
            <v>RB</v>
          </cell>
          <cell r="ES850" t="str">
            <v>RB</v>
          </cell>
          <cell r="EX850" t="str">
            <v>AV</v>
          </cell>
          <cell r="GY850" t="str">
            <v>AV</v>
          </cell>
          <cell r="II850" t="str">
            <v>*</v>
          </cell>
        </row>
        <row r="851">
          <cell r="C851" t="str">
            <v>亜種ヒガラ</v>
          </cell>
          <cell r="D851" t="str">
            <v>Parus ater insularis</v>
          </cell>
          <cell r="E851" t="str">
            <v>スズメ</v>
          </cell>
          <cell r="F851" t="str">
            <v>シジュウカラ</v>
          </cell>
          <cell r="G851" t="str">
            <v>Passeriformes</v>
          </cell>
          <cell r="H851" t="str">
            <v>Paridae</v>
          </cell>
          <cell r="I851">
            <v>28</v>
          </cell>
          <cell r="J851">
            <v>73</v>
          </cell>
          <cell r="K851">
            <v>287307</v>
          </cell>
          <cell r="L851" t="str">
            <v>△</v>
          </cell>
          <cell r="N851" t="str">
            <v/>
          </cell>
          <cell r="P851" t="str">
            <v>*</v>
          </cell>
          <cell r="Q851" t="str">
            <v>RB</v>
          </cell>
          <cell r="AN851" t="str">
            <v>RB</v>
          </cell>
          <cell r="AW851" t="str">
            <v>RB</v>
          </cell>
          <cell r="CQ851" t="str">
            <v>RB</v>
          </cell>
          <cell r="CY851" t="str">
            <v>RB</v>
          </cell>
          <cell r="DJ851" t="str">
            <v>RB</v>
          </cell>
          <cell r="DU851" t="str">
            <v>RB</v>
          </cell>
          <cell r="DV851" t="str">
            <v>RB</v>
          </cell>
          <cell r="DW851" t="str">
            <v>RB</v>
          </cell>
          <cell r="DX851" t="str">
            <v>RB</v>
          </cell>
          <cell r="DY851" t="str">
            <v>RB</v>
          </cell>
          <cell r="ES851" t="str">
            <v>RB</v>
          </cell>
          <cell r="EX851" t="str">
            <v>AV</v>
          </cell>
          <cell r="GY851" t="str">
            <v>AV</v>
          </cell>
          <cell r="II851" t="str">
            <v>*</v>
          </cell>
        </row>
        <row r="852">
          <cell r="C852" t="str">
            <v>ヤマガラ</v>
          </cell>
          <cell r="D852" t="str">
            <v>Parus varius</v>
          </cell>
          <cell r="E852" t="str">
            <v>スズメ</v>
          </cell>
          <cell r="F852" t="str">
            <v>シジュウカラ</v>
          </cell>
          <cell r="G852" t="str">
            <v>Passeriformes</v>
          </cell>
          <cell r="H852" t="str">
            <v>Paridae</v>
          </cell>
          <cell r="I852">
            <v>28</v>
          </cell>
          <cell r="J852">
            <v>73</v>
          </cell>
          <cell r="K852">
            <v>287308</v>
          </cell>
          <cell r="N852" t="str">
            <v>森林</v>
          </cell>
          <cell r="O852" t="str">
            <v>留鳥</v>
          </cell>
          <cell r="P852" t="str">
            <v>*</v>
          </cell>
          <cell r="U852" t="str">
            <v>RB</v>
          </cell>
          <cell r="V852" t="str">
            <v>RB</v>
          </cell>
          <cell r="AN852" t="str">
            <v>MB</v>
          </cell>
          <cell r="AW852" t="str">
            <v>RB</v>
          </cell>
          <cell r="CQ852" t="str">
            <v>RB</v>
          </cell>
          <cell r="CY852" t="str">
            <v>RB</v>
          </cell>
          <cell r="DJ852" t="str">
            <v>RB</v>
          </cell>
          <cell r="DP852" t="str">
            <v>RB</v>
          </cell>
          <cell r="ES852" t="str">
            <v>RB</v>
          </cell>
          <cell r="ET852" t="str">
            <v>RB</v>
          </cell>
          <cell r="EX852" t="str">
            <v>AV</v>
          </cell>
          <cell r="EY852" t="str">
            <v>RB</v>
          </cell>
          <cell r="EZ852" t="str">
            <v>RB</v>
          </cell>
          <cell r="FB852" t="str">
            <v>RB</v>
          </cell>
          <cell r="FC852" t="str">
            <v>RB</v>
          </cell>
          <cell r="FE852" t="str">
            <v>RB</v>
          </cell>
          <cell r="FH852" t="str">
            <v>RB</v>
          </cell>
          <cell r="GP852" t="str">
            <v>RB,AV</v>
          </cell>
          <cell r="GU852" t="str">
            <v>RB</v>
          </cell>
          <cell r="GZ852" t="str">
            <v>RB</v>
          </cell>
          <cell r="HY852" t="str">
            <v>RB</v>
          </cell>
          <cell r="IF852" t="str">
            <v>RB(絶滅)</v>
          </cell>
          <cell r="IG852" t="str">
            <v>RB(絶滅)</v>
          </cell>
          <cell r="II852" t="str">
            <v>*</v>
          </cell>
        </row>
        <row r="853">
          <cell r="C853" t="str">
            <v>亜種ヤマガラ</v>
          </cell>
          <cell r="D853" t="str">
            <v>Parus varius varius</v>
          </cell>
          <cell r="E853" t="str">
            <v>スズメ</v>
          </cell>
          <cell r="F853" t="str">
            <v>シジュウカラ</v>
          </cell>
          <cell r="G853" t="str">
            <v>Passeriformes</v>
          </cell>
          <cell r="H853" t="str">
            <v>Paridae</v>
          </cell>
          <cell r="I853">
            <v>28</v>
          </cell>
          <cell r="J853">
            <v>73</v>
          </cell>
          <cell r="K853">
            <v>287309</v>
          </cell>
          <cell r="L853" t="str">
            <v>△</v>
          </cell>
          <cell r="N853" t="str">
            <v/>
          </cell>
          <cell r="P853" t="str">
            <v>*</v>
          </cell>
          <cell r="U853" t="str">
            <v>RB</v>
          </cell>
          <cell r="V853" t="str">
            <v>RB</v>
          </cell>
          <cell r="AN853" t="str">
            <v>MB</v>
          </cell>
          <cell r="AW853" t="str">
            <v>RB</v>
          </cell>
          <cell r="CQ853" t="str">
            <v>RB</v>
          </cell>
          <cell r="CY853" t="str">
            <v>RB</v>
          </cell>
          <cell r="DJ853" t="str">
            <v>RB</v>
          </cell>
          <cell r="DP853" t="str">
            <v>RB</v>
          </cell>
          <cell r="EX853" t="str">
            <v>AV</v>
          </cell>
          <cell r="II853" t="str">
            <v>*</v>
          </cell>
        </row>
        <row r="854">
          <cell r="C854" t="str">
            <v>亜種ナミエヤマガラ</v>
          </cell>
          <cell r="D854" t="str">
            <v>Parus varius namiyei</v>
          </cell>
          <cell r="E854" t="str">
            <v>スズメ</v>
          </cell>
          <cell r="F854" t="str">
            <v>シジュウカラ</v>
          </cell>
          <cell r="G854" t="str">
            <v>Passeriformes</v>
          </cell>
          <cell r="H854" t="str">
            <v>Paridae</v>
          </cell>
          <cell r="I854">
            <v>28</v>
          </cell>
          <cell r="J854">
            <v>73</v>
          </cell>
          <cell r="K854">
            <v>287310</v>
          </cell>
          <cell r="L854" t="str">
            <v>△</v>
          </cell>
          <cell r="N854" t="str">
            <v/>
          </cell>
          <cell r="P854" t="str">
            <v>*</v>
          </cell>
          <cell r="EY854" t="str">
            <v>RB</v>
          </cell>
          <cell r="EZ854" t="str">
            <v>RB</v>
          </cell>
          <cell r="FB854" t="str">
            <v>RB</v>
          </cell>
          <cell r="II854" t="str">
            <v>*</v>
          </cell>
        </row>
        <row r="855">
          <cell r="C855" t="str">
            <v>亜種オーストンヤマガラ</v>
          </cell>
          <cell r="D855" t="str">
            <v>Parus varius owstoni</v>
          </cell>
          <cell r="E855" t="str">
            <v>スズメ</v>
          </cell>
          <cell r="F855" t="str">
            <v>シジュウカラ</v>
          </cell>
          <cell r="G855" t="str">
            <v>Passeriformes</v>
          </cell>
          <cell r="H855" t="str">
            <v>Paridae</v>
          </cell>
          <cell r="I855">
            <v>28</v>
          </cell>
          <cell r="J855">
            <v>73</v>
          </cell>
          <cell r="K855">
            <v>287311</v>
          </cell>
          <cell r="L855" t="str">
            <v>△</v>
          </cell>
          <cell r="N855" t="str">
            <v/>
          </cell>
          <cell r="P855" t="str">
            <v>*</v>
          </cell>
          <cell r="FC855" t="str">
            <v>RB</v>
          </cell>
          <cell r="FE855" t="str">
            <v>RB</v>
          </cell>
          <cell r="FH855" t="str">
            <v>RB</v>
          </cell>
          <cell r="II855" t="str">
            <v>*</v>
          </cell>
        </row>
        <row r="856">
          <cell r="C856" t="str">
            <v>亜種ダイトウヤマガラ</v>
          </cell>
          <cell r="D856" t="str">
            <v>Parus varius orii</v>
          </cell>
          <cell r="E856" t="str">
            <v>スズメ</v>
          </cell>
          <cell r="F856" t="str">
            <v>シジュウカラ</v>
          </cell>
          <cell r="G856" t="str">
            <v>Passeriformes</v>
          </cell>
          <cell r="H856" t="str">
            <v>Paridae</v>
          </cell>
          <cell r="I856">
            <v>28</v>
          </cell>
          <cell r="J856">
            <v>73</v>
          </cell>
          <cell r="K856">
            <v>287312</v>
          </cell>
          <cell r="L856" t="str">
            <v>△</v>
          </cell>
          <cell r="N856" t="str">
            <v/>
          </cell>
          <cell r="P856" t="str">
            <v>*</v>
          </cell>
          <cell r="IF856" t="str">
            <v>RB(絶滅)</v>
          </cell>
          <cell r="IG856" t="str">
            <v>RB(絶滅)</v>
          </cell>
          <cell r="II856" t="str">
            <v>*</v>
          </cell>
        </row>
        <row r="857">
          <cell r="C857" t="str">
            <v>亜種タネヤマガラ</v>
          </cell>
          <cell r="D857" t="str">
            <v>Parus varius sunsunpi</v>
          </cell>
          <cell r="E857" t="str">
            <v>スズメ</v>
          </cell>
          <cell r="F857" t="str">
            <v>シジュウカラ</v>
          </cell>
          <cell r="G857" t="str">
            <v>Passeriformes</v>
          </cell>
          <cell r="H857" t="str">
            <v>Paridae</v>
          </cell>
          <cell r="I857">
            <v>28</v>
          </cell>
          <cell r="J857">
            <v>73</v>
          </cell>
          <cell r="K857">
            <v>287313</v>
          </cell>
          <cell r="L857" t="str">
            <v>△</v>
          </cell>
          <cell r="N857" t="str">
            <v/>
          </cell>
          <cell r="P857" t="str">
            <v>*</v>
          </cell>
          <cell r="ET857" t="str">
            <v>RB</v>
          </cell>
          <cell r="II857" t="str">
            <v>*</v>
          </cell>
        </row>
        <row r="858">
          <cell r="C858" t="str">
            <v>亜種ヤクシマヤマガラ</v>
          </cell>
          <cell r="D858" t="str">
            <v>Parus varius yakushimensis</v>
          </cell>
          <cell r="E858" t="str">
            <v>スズメ</v>
          </cell>
          <cell r="F858" t="str">
            <v>シジュウカラ</v>
          </cell>
          <cell r="G858" t="str">
            <v>Passeriformes</v>
          </cell>
          <cell r="H858" t="str">
            <v>Paridae</v>
          </cell>
          <cell r="I858">
            <v>28</v>
          </cell>
          <cell r="J858">
            <v>73</v>
          </cell>
          <cell r="K858">
            <v>287314</v>
          </cell>
          <cell r="L858" t="str">
            <v>△</v>
          </cell>
          <cell r="N858" t="str">
            <v/>
          </cell>
          <cell r="P858" t="str">
            <v>*</v>
          </cell>
          <cell r="ES858" t="str">
            <v>RB</v>
          </cell>
          <cell r="GP858" t="str">
            <v>AV</v>
          </cell>
          <cell r="II858" t="str">
            <v>*</v>
          </cell>
        </row>
        <row r="859">
          <cell r="C859" t="str">
            <v>亜種アマミヤマガラ</v>
          </cell>
          <cell r="D859" t="str">
            <v>Parus varius amamii</v>
          </cell>
          <cell r="E859" t="str">
            <v>スズメ</v>
          </cell>
          <cell r="F859" t="str">
            <v>シジュウカラ</v>
          </cell>
          <cell r="G859" t="str">
            <v>Passeriformes</v>
          </cell>
          <cell r="H859" t="str">
            <v>Paridae</v>
          </cell>
          <cell r="I859">
            <v>28</v>
          </cell>
          <cell r="J859">
            <v>73</v>
          </cell>
          <cell r="K859">
            <v>287315</v>
          </cell>
          <cell r="L859" t="str">
            <v>△</v>
          </cell>
          <cell r="N859" t="str">
            <v/>
          </cell>
          <cell r="P859" t="str">
            <v>*</v>
          </cell>
          <cell r="GP859" t="str">
            <v>RB</v>
          </cell>
          <cell r="GU859" t="str">
            <v>RB</v>
          </cell>
          <cell r="GZ859" t="str">
            <v>RB</v>
          </cell>
          <cell r="II859" t="str">
            <v>*</v>
          </cell>
        </row>
        <row r="860">
          <cell r="C860" t="str">
            <v>亜種オリイヤマガラ</v>
          </cell>
          <cell r="D860" t="str">
            <v>Parus varius olivaceus</v>
          </cell>
          <cell r="E860" t="str">
            <v>スズメ</v>
          </cell>
          <cell r="F860" t="str">
            <v>シジュウカラ</v>
          </cell>
          <cell r="G860" t="str">
            <v>Passeriformes</v>
          </cell>
          <cell r="H860" t="str">
            <v>Paridae</v>
          </cell>
          <cell r="I860">
            <v>28</v>
          </cell>
          <cell r="J860">
            <v>73</v>
          </cell>
          <cell r="K860">
            <v>287316</v>
          </cell>
          <cell r="L860" t="str">
            <v>△</v>
          </cell>
          <cell r="N860" t="str">
            <v/>
          </cell>
          <cell r="P860" t="str">
            <v>*</v>
          </cell>
          <cell r="HY860" t="str">
            <v>RB</v>
          </cell>
          <cell r="II860" t="str">
            <v>*</v>
          </cell>
        </row>
        <row r="861">
          <cell r="C861" t="str">
            <v>ルリガラ</v>
          </cell>
          <cell r="D861" t="str">
            <v>Parus cyanus</v>
          </cell>
          <cell r="E861" t="str">
            <v>スズメ</v>
          </cell>
          <cell r="F861" t="str">
            <v>シジュウカラ</v>
          </cell>
          <cell r="G861" t="str">
            <v>Passeriformes</v>
          </cell>
          <cell r="H861" t="str">
            <v>Paridae</v>
          </cell>
          <cell r="I861">
            <v>28</v>
          </cell>
          <cell r="J861">
            <v>73</v>
          </cell>
          <cell r="K861">
            <v>287317</v>
          </cell>
          <cell r="N861" t="str">
            <v/>
          </cell>
          <cell r="P861" t="str">
            <v>*</v>
          </cell>
          <cell r="AE861" t="str">
            <v>AV(1987/11)</v>
          </cell>
          <cell r="II861" t="str">
            <v>*</v>
          </cell>
        </row>
        <row r="862">
          <cell r="C862" t="str">
            <v>亜種ルリガラ</v>
          </cell>
          <cell r="D862" t="str">
            <v>Parus cyanus tianschanicus</v>
          </cell>
          <cell r="E862" t="str">
            <v>スズメ</v>
          </cell>
          <cell r="F862" t="str">
            <v>シジュウカラ</v>
          </cell>
          <cell r="G862" t="str">
            <v>Passeriformes</v>
          </cell>
          <cell r="H862" t="str">
            <v>Paridae</v>
          </cell>
          <cell r="I862">
            <v>28</v>
          </cell>
          <cell r="J862">
            <v>73</v>
          </cell>
          <cell r="K862">
            <v>287318</v>
          </cell>
          <cell r="L862" t="str">
            <v>△</v>
          </cell>
          <cell r="N862" t="str">
            <v/>
          </cell>
          <cell r="P862" t="str">
            <v>*</v>
          </cell>
          <cell r="AE862" t="str">
            <v>AV(1987/11)</v>
          </cell>
          <cell r="II862" t="str">
            <v>*</v>
          </cell>
        </row>
        <row r="863">
          <cell r="C863" t="str">
            <v>シジュウカラ</v>
          </cell>
          <cell r="D863" t="str">
            <v>Parus major</v>
          </cell>
          <cell r="E863" t="str">
            <v>スズメ</v>
          </cell>
          <cell r="F863" t="str">
            <v>シジュウカラ</v>
          </cell>
          <cell r="G863" t="str">
            <v>Passeriformes</v>
          </cell>
          <cell r="H863" t="str">
            <v>Paridae</v>
          </cell>
          <cell r="I863">
            <v>28</v>
          </cell>
          <cell r="J863">
            <v>73</v>
          </cell>
          <cell r="K863">
            <v>287319</v>
          </cell>
          <cell r="N863" t="str">
            <v>森林</v>
          </cell>
          <cell r="O863" t="str">
            <v>留鳥</v>
          </cell>
          <cell r="P863" t="str">
            <v>*</v>
          </cell>
          <cell r="Q863" t="str">
            <v>RB</v>
          </cell>
          <cell r="AW863" t="str">
            <v>RB</v>
          </cell>
          <cell r="CQ863" t="str">
            <v>RB</v>
          </cell>
          <cell r="CY863" t="str">
            <v>RB</v>
          </cell>
          <cell r="DJ863" t="str">
            <v>RB</v>
          </cell>
          <cell r="DP863" t="str">
            <v>RB</v>
          </cell>
          <cell r="DY863" t="str">
            <v>RB</v>
          </cell>
          <cell r="DZ863" t="str">
            <v>RB</v>
          </cell>
          <cell r="EA863" t="str">
            <v>RB</v>
          </cell>
          <cell r="EW863" t="str">
            <v>RB</v>
          </cell>
          <cell r="GO863" t="str">
            <v>RB</v>
          </cell>
          <cell r="GZ863" t="str">
            <v>RB</v>
          </cell>
          <cell r="HB863" t="str">
            <v>RB</v>
          </cell>
          <cell r="HR863" t="str">
            <v>RB</v>
          </cell>
          <cell r="HY863" t="str">
            <v>RB</v>
          </cell>
          <cell r="II863" t="str">
            <v>*</v>
          </cell>
        </row>
        <row r="864">
          <cell r="C864" t="str">
            <v>亜種シジュウカラ</v>
          </cell>
          <cell r="D864" t="str">
            <v>Parus major minor</v>
          </cell>
          <cell r="E864" t="str">
            <v>スズメ</v>
          </cell>
          <cell r="F864" t="str">
            <v>シジュウカラ</v>
          </cell>
          <cell r="G864" t="str">
            <v>Passeriformes</v>
          </cell>
          <cell r="H864" t="str">
            <v>Paridae</v>
          </cell>
          <cell r="I864">
            <v>28</v>
          </cell>
          <cell r="J864">
            <v>73</v>
          </cell>
          <cell r="K864">
            <v>287320</v>
          </cell>
          <cell r="L864" t="str">
            <v>△</v>
          </cell>
          <cell r="N864" t="str">
            <v/>
          </cell>
          <cell r="P864" t="str">
            <v>*</v>
          </cell>
          <cell r="Q864" t="str">
            <v>RB</v>
          </cell>
          <cell r="AW864" t="str">
            <v>RB</v>
          </cell>
          <cell r="CQ864" t="str">
            <v>RB</v>
          </cell>
          <cell r="CY864" t="str">
            <v>RB</v>
          </cell>
          <cell r="DJ864" t="str">
            <v>RB</v>
          </cell>
          <cell r="DP864" t="str">
            <v>RB</v>
          </cell>
          <cell r="DY864" t="str">
            <v>RB</v>
          </cell>
          <cell r="DZ864" t="str">
            <v>RB</v>
          </cell>
          <cell r="EA864" t="str">
            <v>RB</v>
          </cell>
          <cell r="EW864" t="str">
            <v>RB</v>
          </cell>
          <cell r="II864" t="str">
            <v>*</v>
          </cell>
        </row>
        <row r="865">
          <cell r="C865" t="str">
            <v>亜種アマミシジュウカラ</v>
          </cell>
          <cell r="D865" t="str">
            <v>Parus major amamiensis</v>
          </cell>
          <cell r="E865" t="str">
            <v>スズメ</v>
          </cell>
          <cell r="F865" t="str">
            <v>シジュウカラ</v>
          </cell>
          <cell r="G865" t="str">
            <v>Passeriformes</v>
          </cell>
          <cell r="H865" t="str">
            <v>Paridae</v>
          </cell>
          <cell r="I865">
            <v>28</v>
          </cell>
          <cell r="J865">
            <v>73</v>
          </cell>
          <cell r="K865">
            <v>287321</v>
          </cell>
          <cell r="L865" t="str">
            <v>△</v>
          </cell>
          <cell r="N865" t="str">
            <v/>
          </cell>
          <cell r="P865" t="str">
            <v>*</v>
          </cell>
          <cell r="GO865" t="str">
            <v>RB</v>
          </cell>
          <cell r="II865" t="str">
            <v>*</v>
          </cell>
        </row>
        <row r="866">
          <cell r="C866" t="str">
            <v>亜種オキナワシジュウカラ</v>
          </cell>
          <cell r="D866" t="str">
            <v>Parus major okinawae</v>
          </cell>
          <cell r="E866" t="str">
            <v>スズメ</v>
          </cell>
          <cell r="F866" t="str">
            <v>シジュウカラ</v>
          </cell>
          <cell r="G866" t="str">
            <v>Passeriformes</v>
          </cell>
          <cell r="H866" t="str">
            <v>Paridae</v>
          </cell>
          <cell r="I866">
            <v>28</v>
          </cell>
          <cell r="J866">
            <v>73</v>
          </cell>
          <cell r="K866">
            <v>287322</v>
          </cell>
          <cell r="L866" t="str">
            <v>△</v>
          </cell>
          <cell r="N866" t="str">
            <v/>
          </cell>
          <cell r="P866" t="str">
            <v>*</v>
          </cell>
          <cell r="GZ866" t="str">
            <v>RB</v>
          </cell>
          <cell r="HB866" t="str">
            <v>RB</v>
          </cell>
          <cell r="II866" t="str">
            <v>*</v>
          </cell>
        </row>
        <row r="867">
          <cell r="C867" t="str">
            <v>亜種イシガキシジュウカラ</v>
          </cell>
          <cell r="D867" t="str">
            <v>Parus major nigriloris</v>
          </cell>
          <cell r="E867" t="str">
            <v>スズメ</v>
          </cell>
          <cell r="F867" t="str">
            <v>シジュウカラ</v>
          </cell>
          <cell r="G867" t="str">
            <v>Passeriformes</v>
          </cell>
          <cell r="H867" t="str">
            <v>Paridae</v>
          </cell>
          <cell r="I867">
            <v>28</v>
          </cell>
          <cell r="J867">
            <v>73</v>
          </cell>
          <cell r="K867">
            <v>287323</v>
          </cell>
          <cell r="L867" t="str">
            <v>△</v>
          </cell>
          <cell r="N867" t="str">
            <v/>
          </cell>
          <cell r="P867" t="str">
            <v>*</v>
          </cell>
          <cell r="HR867" t="str">
            <v>RB</v>
          </cell>
          <cell r="HY867" t="str">
            <v>RB</v>
          </cell>
          <cell r="II867" t="str">
            <v>*</v>
          </cell>
        </row>
        <row r="868">
          <cell r="C868" t="str">
            <v>ゴジュウカラ</v>
          </cell>
          <cell r="D868" t="str">
            <v>Sitta europaea</v>
          </cell>
          <cell r="E868" t="str">
            <v>スズメ</v>
          </cell>
          <cell r="F868" t="str">
            <v>ゴジュウカラ</v>
          </cell>
          <cell r="G868" t="str">
            <v>Passeriformes</v>
          </cell>
          <cell r="H868" t="str">
            <v>Sittidae</v>
          </cell>
          <cell r="I868">
            <v>28</v>
          </cell>
          <cell r="J868">
            <v>74</v>
          </cell>
          <cell r="K868">
            <v>287401</v>
          </cell>
          <cell r="N868" t="str">
            <v>森林</v>
          </cell>
          <cell r="O868" t="str">
            <v>留鳥</v>
          </cell>
          <cell r="P868" t="str">
            <v>*</v>
          </cell>
          <cell r="Q868" t="str">
            <v>RB</v>
          </cell>
          <cell r="AN868" t="str">
            <v>RB</v>
          </cell>
          <cell r="AW868" t="str">
            <v>RB</v>
          </cell>
          <cell r="CY868" t="str">
            <v>RB</v>
          </cell>
          <cell r="DJ868" t="str">
            <v>RB</v>
          </cell>
          <cell r="DQ868" t="str">
            <v>RB</v>
          </cell>
          <cell r="DW868" t="str">
            <v>RB</v>
          </cell>
          <cell r="DX868" t="str">
            <v>RB</v>
          </cell>
          <cell r="II868" t="str">
            <v>*</v>
          </cell>
        </row>
        <row r="869">
          <cell r="C869" t="str">
            <v>亜種シロハラゴジュウカラ</v>
          </cell>
          <cell r="D869" t="str">
            <v>Sitta europaea asiatica</v>
          </cell>
          <cell r="E869" t="str">
            <v>スズメ</v>
          </cell>
          <cell r="F869" t="str">
            <v>ゴジュウカラ</v>
          </cell>
          <cell r="G869" t="str">
            <v>Passeriformes</v>
          </cell>
          <cell r="H869" t="str">
            <v>Sittidae</v>
          </cell>
          <cell r="I869">
            <v>28</v>
          </cell>
          <cell r="J869">
            <v>74</v>
          </cell>
          <cell r="K869">
            <v>287402</v>
          </cell>
          <cell r="L869" t="str">
            <v>△</v>
          </cell>
          <cell r="N869" t="str">
            <v/>
          </cell>
          <cell r="P869" t="str">
            <v>*</v>
          </cell>
          <cell r="Q869" t="str">
            <v>RB</v>
          </cell>
          <cell r="AN869" t="str">
            <v>RB</v>
          </cell>
          <cell r="II869" t="str">
            <v>*</v>
          </cell>
        </row>
        <row r="870">
          <cell r="C870" t="str">
            <v>亜種ゴジュウカラ</v>
          </cell>
          <cell r="D870" t="str">
            <v>Sitta europaea amurensis</v>
          </cell>
          <cell r="E870" t="str">
            <v>スズメ</v>
          </cell>
          <cell r="F870" t="str">
            <v>ゴジュウカラ</v>
          </cell>
          <cell r="G870" t="str">
            <v>Passeriformes</v>
          </cell>
          <cell r="H870" t="str">
            <v>Sittidae</v>
          </cell>
          <cell r="I870">
            <v>28</v>
          </cell>
          <cell r="J870">
            <v>74</v>
          </cell>
          <cell r="K870">
            <v>287403</v>
          </cell>
          <cell r="L870" t="str">
            <v>△</v>
          </cell>
          <cell r="N870" t="str">
            <v/>
          </cell>
          <cell r="P870" t="str">
            <v>*</v>
          </cell>
          <cell r="AW870" t="str">
            <v>RB</v>
          </cell>
          <cell r="CY870" t="str">
            <v>RB</v>
          </cell>
          <cell r="DJ870" t="str">
            <v>RB</v>
          </cell>
          <cell r="DQ870" t="str">
            <v>RB</v>
          </cell>
          <cell r="II870" t="str">
            <v>*</v>
          </cell>
        </row>
        <row r="871">
          <cell r="C871" t="str">
            <v>亜種キュウシュウゴジュウカラ</v>
          </cell>
          <cell r="D871" t="str">
            <v>Sitta europaea roseilia</v>
          </cell>
          <cell r="E871" t="str">
            <v>スズメ</v>
          </cell>
          <cell r="F871" t="str">
            <v>ゴジュウカラ</v>
          </cell>
          <cell r="G871" t="str">
            <v>Passeriformes</v>
          </cell>
          <cell r="H871" t="str">
            <v>Sittidae</v>
          </cell>
          <cell r="I871">
            <v>28</v>
          </cell>
          <cell r="J871">
            <v>74</v>
          </cell>
          <cell r="K871">
            <v>287404</v>
          </cell>
          <cell r="L871" t="str">
            <v>△</v>
          </cell>
          <cell r="N871" t="str">
            <v/>
          </cell>
          <cell r="P871" t="str">
            <v>*</v>
          </cell>
          <cell r="DW871" t="str">
            <v>RB</v>
          </cell>
          <cell r="DX871" t="str">
            <v>RB</v>
          </cell>
          <cell r="II871" t="str">
            <v>*</v>
          </cell>
        </row>
        <row r="872">
          <cell r="C872" t="str">
            <v>キバシリ</v>
          </cell>
          <cell r="D872" t="str">
            <v>Certhia familiaris</v>
          </cell>
          <cell r="E872" t="str">
            <v>スズメ</v>
          </cell>
          <cell r="F872" t="str">
            <v>キバシリ</v>
          </cell>
          <cell r="G872" t="str">
            <v>Passeriformes</v>
          </cell>
          <cell r="H872" t="str">
            <v>Certhiidae</v>
          </cell>
          <cell r="I872">
            <v>28</v>
          </cell>
          <cell r="J872">
            <v>75</v>
          </cell>
          <cell r="K872">
            <v>287501</v>
          </cell>
          <cell r="N872" t="str">
            <v>森林</v>
          </cell>
          <cell r="O872" t="str">
            <v>留鳥</v>
          </cell>
          <cell r="P872" t="str">
            <v>*</v>
          </cell>
          <cell r="Q872" t="str">
            <v>RB</v>
          </cell>
          <cell r="AN872" t="str">
            <v>RB</v>
          </cell>
          <cell r="AW872" t="str">
            <v>RB(奈良/和歌山以北)</v>
          </cell>
          <cell r="DK872" t="str">
            <v>RB</v>
          </cell>
          <cell r="DM872" t="str">
            <v>RB</v>
          </cell>
          <cell r="DW872" t="str">
            <v>RB</v>
          </cell>
          <cell r="II872" t="str">
            <v>*</v>
          </cell>
        </row>
        <row r="873">
          <cell r="C873" t="str">
            <v>亜種キタキバシリ</v>
          </cell>
          <cell r="D873" t="str">
            <v>Certhia familiaris daurica</v>
          </cell>
          <cell r="E873" t="str">
            <v>スズメ</v>
          </cell>
          <cell r="F873" t="str">
            <v>キバシリ</v>
          </cell>
          <cell r="G873" t="str">
            <v>Passeriformes</v>
          </cell>
          <cell r="H873" t="str">
            <v>Certhiidae</v>
          </cell>
          <cell r="I873">
            <v>28</v>
          </cell>
          <cell r="J873">
            <v>75</v>
          </cell>
          <cell r="K873">
            <v>287502</v>
          </cell>
          <cell r="L873" t="str">
            <v>△</v>
          </cell>
          <cell r="N873" t="str">
            <v/>
          </cell>
          <cell r="P873" t="str">
            <v>*</v>
          </cell>
          <cell r="Q873" t="str">
            <v>RB</v>
          </cell>
          <cell r="AN873" t="str">
            <v>RB</v>
          </cell>
          <cell r="II873" t="str">
            <v>*</v>
          </cell>
        </row>
        <row r="874">
          <cell r="C874" t="str">
            <v>亜種キバシリ</v>
          </cell>
          <cell r="D874" t="str">
            <v>Certhia familiaris japonica</v>
          </cell>
          <cell r="E874" t="str">
            <v>スズメ</v>
          </cell>
          <cell r="F874" t="str">
            <v>キバシリ</v>
          </cell>
          <cell r="G874" t="str">
            <v>Passeriformes</v>
          </cell>
          <cell r="H874" t="str">
            <v>Certhiidae</v>
          </cell>
          <cell r="I874">
            <v>28</v>
          </cell>
          <cell r="J874">
            <v>75</v>
          </cell>
          <cell r="K874">
            <v>287503</v>
          </cell>
          <cell r="L874" t="str">
            <v>△</v>
          </cell>
          <cell r="N874" t="str">
            <v/>
          </cell>
          <cell r="P874" t="str">
            <v>*</v>
          </cell>
          <cell r="AW874" t="str">
            <v>RB(奈良,和歌山以北)</v>
          </cell>
          <cell r="DK874" t="str">
            <v>RB</v>
          </cell>
          <cell r="DM874" t="str">
            <v>RB</v>
          </cell>
          <cell r="DW874" t="str">
            <v>RB</v>
          </cell>
          <cell r="II874" t="str">
            <v>*</v>
          </cell>
        </row>
        <row r="875">
          <cell r="C875" t="str">
            <v>メジロ</v>
          </cell>
          <cell r="D875" t="str">
            <v>Zosterops japonicus</v>
          </cell>
          <cell r="E875" t="str">
            <v>スズメ</v>
          </cell>
          <cell r="F875" t="str">
            <v>メジロ</v>
          </cell>
          <cell r="G875" t="str">
            <v>Passeriformes</v>
          </cell>
          <cell r="H875" t="str">
            <v>Zosteropidae</v>
          </cell>
          <cell r="I875">
            <v>28</v>
          </cell>
          <cell r="J875">
            <v>76</v>
          </cell>
          <cell r="K875">
            <v>287601</v>
          </cell>
          <cell r="N875" t="str">
            <v>森林</v>
          </cell>
          <cell r="O875" t="str">
            <v>留鳥</v>
          </cell>
          <cell r="P875" t="str">
            <v>*</v>
          </cell>
          <cell r="Q875" t="str">
            <v>RB</v>
          </cell>
          <cell r="AN875" t="str">
            <v>AV</v>
          </cell>
          <cell r="AW875" t="str">
            <v>RB</v>
          </cell>
          <cell r="CQ875" t="str">
            <v>RB</v>
          </cell>
          <cell r="CY875" t="str">
            <v>RB</v>
          </cell>
          <cell r="DJ875" t="str">
            <v>RB</v>
          </cell>
          <cell r="DP875" t="str">
            <v>RB</v>
          </cell>
          <cell r="DY875" t="str">
            <v>RB</v>
          </cell>
          <cell r="DZ875" t="str">
            <v>RB</v>
          </cell>
          <cell r="EA875" t="str">
            <v>RB</v>
          </cell>
          <cell r="EF875" t="str">
            <v>RB</v>
          </cell>
          <cell r="ES875" t="str">
            <v>WV</v>
          </cell>
          <cell r="ET875" t="str">
            <v>WV</v>
          </cell>
          <cell r="EW875" t="str">
            <v>WV</v>
          </cell>
          <cell r="EX875" t="str">
            <v>RB</v>
          </cell>
          <cell r="EY875" t="str">
            <v>RB</v>
          </cell>
          <cell r="EZ875" t="str">
            <v>RB</v>
          </cell>
          <cell r="FA875" t="str">
            <v>RB</v>
          </cell>
          <cell r="FB875" t="str">
            <v>RB</v>
          </cell>
          <cell r="FC875" t="str">
            <v>RB</v>
          </cell>
          <cell r="FE875" t="str">
            <v>RB</v>
          </cell>
          <cell r="FH875" t="str">
            <v>RB</v>
          </cell>
          <cell r="FI875" t="str">
            <v>RB</v>
          </cell>
          <cell r="FJ875" t="str">
            <v>RB</v>
          </cell>
          <cell r="FM875" t="str">
            <v>RB(人為的に硫黄島より導入されたといわれている)</v>
          </cell>
          <cell r="GA875" t="str">
            <v>RB</v>
          </cell>
          <cell r="GO875" t="str">
            <v>WV</v>
          </cell>
          <cell r="GP875" t="str">
            <v>RB</v>
          </cell>
          <cell r="GQ875" t="str">
            <v>RB</v>
          </cell>
          <cell r="GU875" t="str">
            <v>RB</v>
          </cell>
          <cell r="GV875" t="str">
            <v>RB</v>
          </cell>
          <cell r="GW875" t="str">
            <v>RB</v>
          </cell>
          <cell r="GZ875" t="str">
            <v>RB/WV</v>
          </cell>
          <cell r="HA875" t="str">
            <v>RB</v>
          </cell>
          <cell r="HB875" t="str">
            <v>RB</v>
          </cell>
          <cell r="HD875" t="str">
            <v>RB</v>
          </cell>
          <cell r="HE875" t="str">
            <v>RB/WV/AV</v>
          </cell>
          <cell r="HI875" t="str">
            <v>RB/WV</v>
          </cell>
          <cell r="HM875" t="str">
            <v>RB</v>
          </cell>
          <cell r="HR875" t="str">
            <v>RB</v>
          </cell>
          <cell r="HY875" t="str">
            <v>RB</v>
          </cell>
          <cell r="HZ875" t="str">
            <v>RB</v>
          </cell>
          <cell r="IE875" t="str">
            <v>RB</v>
          </cell>
          <cell r="II875" t="str">
            <v>*</v>
          </cell>
        </row>
        <row r="876">
          <cell r="C876" t="str">
            <v>亜種メジロ</v>
          </cell>
          <cell r="D876" t="str">
            <v>Zosterops japonicus japonicus</v>
          </cell>
          <cell r="E876" t="str">
            <v>スズメ</v>
          </cell>
          <cell r="F876" t="str">
            <v>メジロ</v>
          </cell>
          <cell r="G876" t="str">
            <v>Passeriformes</v>
          </cell>
          <cell r="H876" t="str">
            <v>Zosteropidae</v>
          </cell>
          <cell r="I876">
            <v>28</v>
          </cell>
          <cell r="J876">
            <v>76</v>
          </cell>
          <cell r="K876">
            <v>287602</v>
          </cell>
          <cell r="L876" t="str">
            <v>△</v>
          </cell>
          <cell r="N876" t="str">
            <v/>
          </cell>
          <cell r="P876" t="str">
            <v>*</v>
          </cell>
          <cell r="Q876" t="str">
            <v>RB</v>
          </cell>
          <cell r="AN876" t="str">
            <v>AV</v>
          </cell>
          <cell r="AW876" t="str">
            <v>RB</v>
          </cell>
          <cell r="CQ876" t="str">
            <v>RB</v>
          </cell>
          <cell r="CY876" t="str">
            <v>RB</v>
          </cell>
          <cell r="DJ876" t="str">
            <v>RB</v>
          </cell>
          <cell r="DP876" t="str">
            <v>RB</v>
          </cell>
          <cell r="DY876" t="str">
            <v>RB</v>
          </cell>
          <cell r="DZ876" t="str">
            <v>RB</v>
          </cell>
          <cell r="EA876" t="str">
            <v>RB</v>
          </cell>
          <cell r="EF876" t="str">
            <v>RB</v>
          </cell>
          <cell r="ES876" t="str">
            <v>WV</v>
          </cell>
          <cell r="ET876" t="str">
            <v>WV</v>
          </cell>
          <cell r="EW876" t="str">
            <v>WV</v>
          </cell>
          <cell r="GO876" t="str">
            <v>WV</v>
          </cell>
          <cell r="GZ876" t="str">
            <v>WV</v>
          </cell>
          <cell r="HE876" t="str">
            <v>WV</v>
          </cell>
          <cell r="HI876" t="str">
            <v>WV</v>
          </cell>
          <cell r="II876" t="str">
            <v>*</v>
          </cell>
        </row>
        <row r="877">
          <cell r="C877" t="str">
            <v>亜種シチトウメジロ</v>
          </cell>
          <cell r="D877" t="str">
            <v>Zosterops japonicus stejnegeri</v>
          </cell>
          <cell r="E877" t="str">
            <v>スズメ</v>
          </cell>
          <cell r="F877" t="str">
            <v>メジロ</v>
          </cell>
          <cell r="G877" t="str">
            <v>Passeriformes</v>
          </cell>
          <cell r="H877" t="str">
            <v>Zosteropidae</v>
          </cell>
          <cell r="I877">
            <v>28</v>
          </cell>
          <cell r="J877">
            <v>76</v>
          </cell>
          <cell r="K877">
            <v>287603</v>
          </cell>
          <cell r="L877" t="str">
            <v>△</v>
          </cell>
          <cell r="N877" t="str">
            <v/>
          </cell>
          <cell r="P877" t="str">
            <v>*</v>
          </cell>
          <cell r="EX877" t="str">
            <v>RB</v>
          </cell>
          <cell r="EY877" t="str">
            <v>RB</v>
          </cell>
          <cell r="EZ877" t="str">
            <v>RB</v>
          </cell>
          <cell r="FA877" t="str">
            <v>RB</v>
          </cell>
          <cell r="FB877" t="str">
            <v>RB</v>
          </cell>
          <cell r="FC877" t="str">
            <v>RB</v>
          </cell>
          <cell r="FE877" t="str">
            <v>RB</v>
          </cell>
          <cell r="FH877" t="str">
            <v>RB</v>
          </cell>
          <cell r="FI877" t="str">
            <v>RB</v>
          </cell>
          <cell r="FJ877" t="str">
            <v>RB</v>
          </cell>
          <cell r="II877" t="str">
            <v>*</v>
          </cell>
        </row>
        <row r="878">
          <cell r="C878" t="str">
            <v>亜種イオウジマメジロ</v>
          </cell>
          <cell r="D878" t="str">
            <v>Zosterops japonicus alani</v>
          </cell>
          <cell r="E878" t="str">
            <v>スズメ</v>
          </cell>
          <cell r="F878" t="str">
            <v>メジロ</v>
          </cell>
          <cell r="G878" t="str">
            <v>Passeriformes</v>
          </cell>
          <cell r="H878" t="str">
            <v>Zosteropidae</v>
          </cell>
          <cell r="I878">
            <v>28</v>
          </cell>
          <cell r="J878">
            <v>76</v>
          </cell>
          <cell r="K878">
            <v>287604</v>
          </cell>
          <cell r="L878" t="str">
            <v>△</v>
          </cell>
          <cell r="N878" t="str">
            <v/>
          </cell>
          <cell r="P878" t="str">
            <v>*</v>
          </cell>
          <cell r="FM878" t="str">
            <v>RB(人為的に硫黄島より導入されたといわれている)</v>
          </cell>
          <cell r="GA878" t="str">
            <v>RB</v>
          </cell>
          <cell r="II878" t="str">
            <v>*</v>
          </cell>
        </row>
        <row r="879">
          <cell r="C879" t="str">
            <v>亜種ダイトウメジロ</v>
          </cell>
          <cell r="D879" t="str">
            <v>Zosterops japonicus daitoensis</v>
          </cell>
          <cell r="E879" t="str">
            <v>スズメ</v>
          </cell>
          <cell r="F879" t="str">
            <v>メジロ</v>
          </cell>
          <cell r="G879" t="str">
            <v>Passeriformes</v>
          </cell>
          <cell r="H879" t="str">
            <v>Zosteropidae</v>
          </cell>
          <cell r="I879">
            <v>28</v>
          </cell>
          <cell r="J879">
            <v>76</v>
          </cell>
          <cell r="K879">
            <v>287605</v>
          </cell>
          <cell r="L879" t="str">
            <v>△</v>
          </cell>
          <cell r="N879" t="str">
            <v/>
          </cell>
          <cell r="P879" t="str">
            <v>*</v>
          </cell>
          <cell r="IE879" t="str">
            <v>RB</v>
          </cell>
          <cell r="II879" t="str">
            <v>*</v>
          </cell>
        </row>
        <row r="880">
          <cell r="C880" t="str">
            <v>亜種シマメジロ</v>
          </cell>
          <cell r="D880" t="str">
            <v>Zosterops japonicus insularis</v>
          </cell>
          <cell r="E880" t="str">
            <v>スズメ</v>
          </cell>
          <cell r="F880" t="str">
            <v>メジロ</v>
          </cell>
          <cell r="G880" t="str">
            <v>Passeriformes</v>
          </cell>
          <cell r="H880" t="str">
            <v>Zosteropidae</v>
          </cell>
          <cell r="I880">
            <v>28</v>
          </cell>
          <cell r="J880">
            <v>76</v>
          </cell>
          <cell r="K880">
            <v>287606</v>
          </cell>
          <cell r="L880" t="str">
            <v>△</v>
          </cell>
          <cell r="N880" t="str">
            <v/>
          </cell>
          <cell r="P880" t="str">
            <v>*</v>
          </cell>
          <cell r="ES880" t="str">
            <v>RB</v>
          </cell>
          <cell r="ET880" t="str">
            <v>RB</v>
          </cell>
          <cell r="HE880" t="str">
            <v>AV</v>
          </cell>
          <cell r="II880" t="str">
            <v>*</v>
          </cell>
        </row>
        <row r="881">
          <cell r="C881" t="str">
            <v>亜種リュウキュウメジロ</v>
          </cell>
          <cell r="D881" t="str">
            <v>Zosterops japonicus loochooensis</v>
          </cell>
          <cell r="E881" t="str">
            <v>スズメ</v>
          </cell>
          <cell r="F881" t="str">
            <v>メジロ</v>
          </cell>
          <cell r="G881" t="str">
            <v>Passeriformes</v>
          </cell>
          <cell r="H881" t="str">
            <v>Zosteropidae</v>
          </cell>
          <cell r="I881">
            <v>28</v>
          </cell>
          <cell r="J881">
            <v>76</v>
          </cell>
          <cell r="K881">
            <v>287607</v>
          </cell>
          <cell r="L881" t="str">
            <v>△</v>
          </cell>
          <cell r="N881" t="str">
            <v/>
          </cell>
          <cell r="P881" t="str">
            <v>*</v>
          </cell>
          <cell r="GP881" t="str">
            <v>RB</v>
          </cell>
          <cell r="GQ881" t="str">
            <v>RB</v>
          </cell>
          <cell r="GU881" t="str">
            <v>RB</v>
          </cell>
          <cell r="GV881" t="str">
            <v>RB</v>
          </cell>
          <cell r="GW881" t="str">
            <v>RB</v>
          </cell>
          <cell r="GZ881" t="str">
            <v>RB</v>
          </cell>
          <cell r="HA881" t="str">
            <v>RB</v>
          </cell>
          <cell r="HB881" t="str">
            <v>RB</v>
          </cell>
          <cell r="HD881" t="str">
            <v>RB</v>
          </cell>
          <cell r="HE881" t="str">
            <v>RB</v>
          </cell>
          <cell r="HI881" t="str">
            <v>RB</v>
          </cell>
          <cell r="HM881" t="str">
            <v>RB</v>
          </cell>
          <cell r="HR881" t="str">
            <v>RB</v>
          </cell>
          <cell r="HY881" t="str">
            <v>RB</v>
          </cell>
          <cell r="HZ881" t="str">
            <v>RB</v>
          </cell>
          <cell r="II881" t="str">
            <v>*</v>
          </cell>
        </row>
        <row r="882">
          <cell r="C882" t="str">
            <v>メグロ</v>
          </cell>
          <cell r="D882" t="str">
            <v>Apalopteron familiare</v>
          </cell>
          <cell r="E882" t="str">
            <v>スズメ</v>
          </cell>
          <cell r="F882" t="str">
            <v>ミツスイ</v>
          </cell>
          <cell r="G882" t="str">
            <v>Passeriformes</v>
          </cell>
          <cell r="H882" t="str">
            <v>Meliphagidae</v>
          </cell>
          <cell r="I882">
            <v>28</v>
          </cell>
          <cell r="J882">
            <v>77</v>
          </cell>
          <cell r="K882">
            <v>287701</v>
          </cell>
          <cell r="N882" t="str">
            <v>森林</v>
          </cell>
          <cell r="P882" t="str">
            <v>*</v>
          </cell>
          <cell r="FP882" t="str">
            <v>FB(絶滅)</v>
          </cell>
          <cell r="FR882" t="str">
            <v>FB(絶滅)</v>
          </cell>
          <cell r="FS882" t="str">
            <v>FB(絶滅)</v>
          </cell>
          <cell r="FV882" t="str">
            <v>RB</v>
          </cell>
          <cell r="FW882" t="str">
            <v>RB</v>
          </cell>
          <cell r="FX882" t="str">
            <v>RB</v>
          </cell>
          <cell r="FY882" t="str">
            <v>RB</v>
          </cell>
          <cell r="II882" t="str">
            <v>*</v>
          </cell>
        </row>
        <row r="883">
          <cell r="C883" t="str">
            <v>亜種ムコジマメグロ</v>
          </cell>
          <cell r="D883" t="str">
            <v>Apalopteron familiare familiare</v>
          </cell>
          <cell r="E883" t="str">
            <v>スズメ</v>
          </cell>
          <cell r="F883" t="str">
            <v>ミツスイ</v>
          </cell>
          <cell r="G883" t="str">
            <v>Passeriformes</v>
          </cell>
          <cell r="H883" t="str">
            <v>Meliphagidae</v>
          </cell>
          <cell r="I883">
            <v>28</v>
          </cell>
          <cell r="J883">
            <v>77</v>
          </cell>
          <cell r="K883">
            <v>287702</v>
          </cell>
          <cell r="L883" t="str">
            <v>△</v>
          </cell>
          <cell r="N883" t="str">
            <v/>
          </cell>
          <cell r="P883" t="str">
            <v>*</v>
          </cell>
          <cell r="FP883" t="str">
            <v>FB(絶滅)</v>
          </cell>
          <cell r="FR883" t="str">
            <v>FB(絶滅)</v>
          </cell>
          <cell r="FS883" t="str">
            <v>FB(絶滅)</v>
          </cell>
          <cell r="II883" t="str">
            <v>*</v>
          </cell>
        </row>
        <row r="884">
          <cell r="C884" t="str">
            <v>亜種ハハジマメグロ</v>
          </cell>
          <cell r="D884" t="str">
            <v>Apalopteron familiare hahasima</v>
          </cell>
          <cell r="E884" t="str">
            <v>スズメ</v>
          </cell>
          <cell r="F884" t="str">
            <v>ミツスイ</v>
          </cell>
          <cell r="G884" t="str">
            <v>Passeriformes</v>
          </cell>
          <cell r="H884" t="str">
            <v>Meliphagidae</v>
          </cell>
          <cell r="I884">
            <v>28</v>
          </cell>
          <cell r="J884">
            <v>77</v>
          </cell>
          <cell r="K884">
            <v>287703</v>
          </cell>
          <cell r="L884" t="str">
            <v>△</v>
          </cell>
          <cell r="N884" t="str">
            <v/>
          </cell>
          <cell r="P884" t="str">
            <v>*</v>
          </cell>
          <cell r="FV884" t="str">
            <v>RB</v>
          </cell>
          <cell r="FW884" t="str">
            <v>RB</v>
          </cell>
          <cell r="FX884" t="str">
            <v>RB</v>
          </cell>
          <cell r="FY884" t="str">
            <v>RB</v>
          </cell>
          <cell r="II884" t="str">
            <v>*</v>
          </cell>
        </row>
        <row r="885">
          <cell r="C885" t="str">
            <v>キアオジ</v>
          </cell>
          <cell r="D885" t="str">
            <v>Emberiza citrinella</v>
          </cell>
          <cell r="E885" t="str">
            <v>スズメ</v>
          </cell>
          <cell r="F885" t="str">
            <v>ホオジロ</v>
          </cell>
          <cell r="G885" t="str">
            <v>Passeriformes</v>
          </cell>
          <cell r="H885" t="str">
            <v>Emberizidae</v>
          </cell>
          <cell r="I885">
            <v>28</v>
          </cell>
          <cell r="J885">
            <v>78</v>
          </cell>
          <cell r="K885">
            <v>287801</v>
          </cell>
          <cell r="N885" t="str">
            <v/>
          </cell>
          <cell r="P885" t="str">
            <v>*</v>
          </cell>
          <cell r="BQ885" t="str">
            <v>AV(1950/10,1954/10)</v>
          </cell>
          <cell r="BT885" t="str">
            <v>AV(1935/12)</v>
          </cell>
          <cell r="BW885" t="str">
            <v>AV(1975/2)</v>
          </cell>
          <cell r="II885" t="str">
            <v>*</v>
          </cell>
        </row>
        <row r="886">
          <cell r="C886" t="str">
            <v>亜種キアオジ</v>
          </cell>
          <cell r="D886" t="str">
            <v>Emberiza citrinella erythrogenys</v>
          </cell>
          <cell r="E886" t="str">
            <v>スズメ</v>
          </cell>
          <cell r="F886" t="str">
            <v>ホオジロ</v>
          </cell>
          <cell r="G886" t="str">
            <v>Passeriformes</v>
          </cell>
          <cell r="H886" t="str">
            <v>Emberizidae</v>
          </cell>
          <cell r="I886">
            <v>28</v>
          </cell>
          <cell r="J886">
            <v>78</v>
          </cell>
          <cell r="K886">
            <v>287802</v>
          </cell>
          <cell r="L886" t="str">
            <v>△</v>
          </cell>
          <cell r="N886" t="str">
            <v/>
          </cell>
          <cell r="P886" t="str">
            <v>*</v>
          </cell>
          <cell r="BQ886" t="str">
            <v>AV(1950/10,1954/10)</v>
          </cell>
          <cell r="BT886" t="str">
            <v>AV(1935/12)</v>
          </cell>
          <cell r="BW886" t="str">
            <v>AV(1975/2)</v>
          </cell>
          <cell r="II886" t="str">
            <v>*</v>
          </cell>
        </row>
        <row r="887">
          <cell r="C887" t="str">
            <v>シラガホオジロ</v>
          </cell>
          <cell r="D887" t="str">
            <v>Emberiza leucocephalos</v>
          </cell>
          <cell r="E887" t="str">
            <v>スズメ</v>
          </cell>
          <cell r="F887" t="str">
            <v>ホオジロ</v>
          </cell>
          <cell r="G887" t="str">
            <v>Passeriformes</v>
          </cell>
          <cell r="H887" t="str">
            <v>Emberizidae</v>
          </cell>
          <cell r="I887">
            <v>28</v>
          </cell>
          <cell r="J887">
            <v>78</v>
          </cell>
          <cell r="K887">
            <v>287803</v>
          </cell>
          <cell r="N887" t="str">
            <v/>
          </cell>
          <cell r="P887" t="str">
            <v>*</v>
          </cell>
          <cell r="Q887" t="str">
            <v>AV</v>
          </cell>
          <cell r="AN887" t="str">
            <v>AV</v>
          </cell>
          <cell r="BC887" t="str">
            <v>AV</v>
          </cell>
          <cell r="BD887" t="str">
            <v>AV</v>
          </cell>
          <cell r="BF887" t="str">
            <v>AV</v>
          </cell>
          <cell r="BH887" t="str">
            <v>AV</v>
          </cell>
          <cell r="BM887" t="str">
            <v>AV</v>
          </cell>
          <cell r="BT887" t="str">
            <v>AV</v>
          </cell>
          <cell r="BV887" t="str">
            <v>AV</v>
          </cell>
          <cell r="CD887" t="str">
            <v>AV</v>
          </cell>
          <cell r="CE887" t="str">
            <v>AV</v>
          </cell>
          <cell r="CF887" t="str">
            <v>AV</v>
          </cell>
          <cell r="CH887" t="str">
            <v>AV</v>
          </cell>
          <cell r="CR887" t="str">
            <v>AV</v>
          </cell>
          <cell r="CT887" t="str">
            <v>AV</v>
          </cell>
          <cell r="DH887" t="str">
            <v>AV</v>
          </cell>
          <cell r="DR887" t="str">
            <v>AV</v>
          </cell>
          <cell r="DU887" t="str">
            <v>AV</v>
          </cell>
          <cell r="DX887" t="str">
            <v>AV</v>
          </cell>
          <cell r="EW887" t="str">
            <v>AV</v>
          </cell>
          <cell r="II887" t="str">
            <v>*</v>
          </cell>
        </row>
        <row r="888">
          <cell r="C888" t="str">
            <v>亜種シラガホオジロ</v>
          </cell>
          <cell r="D888" t="str">
            <v>Emberiza leucocephalos leucocephalos</v>
          </cell>
          <cell r="E888" t="str">
            <v>スズメ</v>
          </cell>
          <cell r="F888" t="str">
            <v>ホオジロ</v>
          </cell>
          <cell r="G888" t="str">
            <v>Passeriformes</v>
          </cell>
          <cell r="H888" t="str">
            <v>Emberizidae</v>
          </cell>
          <cell r="I888">
            <v>28</v>
          </cell>
          <cell r="J888">
            <v>78</v>
          </cell>
          <cell r="K888">
            <v>287804</v>
          </cell>
          <cell r="L888" t="str">
            <v>△</v>
          </cell>
          <cell r="N888" t="str">
            <v/>
          </cell>
          <cell r="P888" t="str">
            <v>*</v>
          </cell>
          <cell r="Q888" t="str">
            <v>AV</v>
          </cell>
          <cell r="AN888" t="str">
            <v>AV</v>
          </cell>
          <cell r="BC888" t="str">
            <v>AV</v>
          </cell>
          <cell r="BD888" t="str">
            <v>AV</v>
          </cell>
          <cell r="BF888" t="str">
            <v>AV</v>
          </cell>
          <cell r="BH888" t="str">
            <v>AV</v>
          </cell>
          <cell r="BM888" t="str">
            <v>AV</v>
          </cell>
          <cell r="BT888" t="str">
            <v>AV</v>
          </cell>
          <cell r="BV888" t="str">
            <v>AV</v>
          </cell>
          <cell r="CD888" t="str">
            <v>AV</v>
          </cell>
          <cell r="CE888" t="str">
            <v>AV</v>
          </cell>
          <cell r="CF888" t="str">
            <v>AV</v>
          </cell>
          <cell r="CH888" t="str">
            <v>AV</v>
          </cell>
          <cell r="CR888" t="str">
            <v>AV</v>
          </cell>
          <cell r="CT888" t="str">
            <v>AV</v>
          </cell>
          <cell r="DH888" t="str">
            <v>AV</v>
          </cell>
          <cell r="DR888" t="str">
            <v>AV</v>
          </cell>
          <cell r="DU888" t="str">
            <v>AV</v>
          </cell>
          <cell r="DX888" t="str">
            <v>AV</v>
          </cell>
          <cell r="EW888" t="str">
            <v>AV</v>
          </cell>
          <cell r="II888" t="str">
            <v>*</v>
          </cell>
        </row>
        <row r="889">
          <cell r="C889" t="str">
            <v>ホオジロ</v>
          </cell>
          <cell r="D889" t="str">
            <v>Emberiza cioides</v>
          </cell>
          <cell r="E889" t="str">
            <v>スズメ</v>
          </cell>
          <cell r="F889" t="str">
            <v>ホオジロ</v>
          </cell>
          <cell r="G889" t="str">
            <v>Passeriformes</v>
          </cell>
          <cell r="H889" t="str">
            <v>Emberizidae</v>
          </cell>
          <cell r="I889">
            <v>28</v>
          </cell>
          <cell r="J889">
            <v>78</v>
          </cell>
          <cell r="K889">
            <v>287805</v>
          </cell>
          <cell r="N889" t="str">
            <v>森林周辺</v>
          </cell>
          <cell r="O889" t="str">
            <v>留鳥</v>
          </cell>
          <cell r="P889" t="str">
            <v>*</v>
          </cell>
          <cell r="Q889" t="str">
            <v>MB</v>
          </cell>
          <cell r="AN889" t="str">
            <v>RB</v>
          </cell>
          <cell r="AW889" t="str">
            <v>RB</v>
          </cell>
          <cell r="CQ889" t="str">
            <v>RB</v>
          </cell>
          <cell r="CY889" t="str">
            <v>RB</v>
          </cell>
          <cell r="DJ889" t="str">
            <v>RB</v>
          </cell>
          <cell r="DP889" t="str">
            <v>RB</v>
          </cell>
          <cell r="DY889" t="str">
            <v>RB</v>
          </cell>
          <cell r="DZ889" t="str">
            <v>RB</v>
          </cell>
          <cell r="EA889" t="str">
            <v>RB</v>
          </cell>
          <cell r="ES889" t="str">
            <v>RB</v>
          </cell>
          <cell r="ET889" t="str">
            <v>RB</v>
          </cell>
          <cell r="EW889" t="str">
            <v>RB</v>
          </cell>
          <cell r="GF889" t="str">
            <v>AV</v>
          </cell>
          <cell r="GO889" t="str">
            <v>AV</v>
          </cell>
          <cell r="GX889" t="str">
            <v>AV</v>
          </cell>
          <cell r="II889" t="str">
            <v>*</v>
          </cell>
        </row>
        <row r="890">
          <cell r="C890" t="str">
            <v>亜種ホオジロ</v>
          </cell>
          <cell r="D890" t="str">
            <v>Emberiza cioides ciopsis</v>
          </cell>
          <cell r="E890" t="str">
            <v>スズメ</v>
          </cell>
          <cell r="F890" t="str">
            <v>ホオジロ</v>
          </cell>
          <cell r="G890" t="str">
            <v>Passeriformes</v>
          </cell>
          <cell r="H890" t="str">
            <v>Emberizidae</v>
          </cell>
          <cell r="I890">
            <v>28</v>
          </cell>
          <cell r="J890">
            <v>78</v>
          </cell>
          <cell r="K890">
            <v>287806</v>
          </cell>
          <cell r="L890" t="str">
            <v>△</v>
          </cell>
          <cell r="N890" t="str">
            <v/>
          </cell>
          <cell r="P890" t="str">
            <v>*</v>
          </cell>
          <cell r="Q890" t="str">
            <v>MB</v>
          </cell>
          <cell r="AN890" t="str">
            <v>RB</v>
          </cell>
          <cell r="AW890" t="str">
            <v>RB</v>
          </cell>
          <cell r="CQ890" t="str">
            <v>RB</v>
          </cell>
          <cell r="CY890" t="str">
            <v>RB</v>
          </cell>
          <cell r="DJ890" t="str">
            <v>RB</v>
          </cell>
          <cell r="DP890" t="str">
            <v>RB</v>
          </cell>
          <cell r="DY890" t="str">
            <v>RB</v>
          </cell>
          <cell r="DZ890" t="str">
            <v>RB</v>
          </cell>
          <cell r="EA890" t="str">
            <v>RB</v>
          </cell>
          <cell r="ES890" t="str">
            <v>RB</v>
          </cell>
          <cell r="ET890" t="str">
            <v>RB</v>
          </cell>
          <cell r="EW890" t="str">
            <v>RB</v>
          </cell>
          <cell r="GF890" t="str">
            <v>AV</v>
          </cell>
          <cell r="GO890" t="str">
            <v>AV</v>
          </cell>
          <cell r="GX890" t="str">
            <v>AV</v>
          </cell>
          <cell r="II890" t="str">
            <v>*</v>
          </cell>
        </row>
        <row r="891">
          <cell r="C891" t="str">
            <v>ズアオホオジロ</v>
          </cell>
          <cell r="D891" t="str">
            <v>Emberiza hortulana</v>
          </cell>
          <cell r="E891" t="str">
            <v>スズメ</v>
          </cell>
          <cell r="F891" t="str">
            <v>ホオジロ</v>
          </cell>
          <cell r="G891" t="str">
            <v>Passeriformes</v>
          </cell>
          <cell r="H891" t="str">
            <v>Emberizidae</v>
          </cell>
          <cell r="I891">
            <v>28</v>
          </cell>
          <cell r="J891">
            <v>78</v>
          </cell>
          <cell r="K891">
            <v>287807</v>
          </cell>
          <cell r="N891" t="str">
            <v/>
          </cell>
          <cell r="P891" t="str">
            <v>*</v>
          </cell>
          <cell r="CT891" t="str">
            <v>AV(1986.10)</v>
          </cell>
          <cell r="II891" t="str">
            <v>*</v>
          </cell>
        </row>
        <row r="892">
          <cell r="C892" t="str">
            <v>コジュリン</v>
          </cell>
          <cell r="D892" t="str">
            <v>Emberiza yessoensis</v>
          </cell>
          <cell r="E892" t="str">
            <v>スズメ</v>
          </cell>
          <cell r="F892" t="str">
            <v>ホオジロ</v>
          </cell>
          <cell r="G892" t="str">
            <v>Passeriformes</v>
          </cell>
          <cell r="H892" t="str">
            <v>Emberizidae</v>
          </cell>
          <cell r="I892">
            <v>28</v>
          </cell>
          <cell r="J892">
            <v>78</v>
          </cell>
          <cell r="K892">
            <v>287808</v>
          </cell>
          <cell r="N892" t="str">
            <v>草地</v>
          </cell>
          <cell r="O892" t="str">
            <v>留鳥/夏鳥</v>
          </cell>
          <cell r="P892" t="str">
            <v>*</v>
          </cell>
          <cell r="Q892" t="str">
            <v>IV</v>
          </cell>
          <cell r="AN892" t="str">
            <v>IV</v>
          </cell>
          <cell r="AZ892" t="str">
            <v>WV</v>
          </cell>
          <cell r="BB892" t="str">
            <v>RB,MB</v>
          </cell>
          <cell r="BD892" t="str">
            <v>RB,MB</v>
          </cell>
          <cell r="BE892" t="str">
            <v>RB,MB</v>
          </cell>
          <cell r="BI892" t="str">
            <v>RB,MB</v>
          </cell>
          <cell r="BK892" t="str">
            <v>RB,MB</v>
          </cell>
          <cell r="BL892" t="str">
            <v>RB,MB</v>
          </cell>
          <cell r="BO892" t="str">
            <v>RB,MB</v>
          </cell>
          <cell r="BP892" t="str">
            <v>RB,MB</v>
          </cell>
          <cell r="BS892" t="str">
            <v>RB,MB</v>
          </cell>
          <cell r="BT892" t="str">
            <v>RB,MB</v>
          </cell>
          <cell r="BV892" t="str">
            <v>RB,MB</v>
          </cell>
          <cell r="CQ892" t="str">
            <v>IV</v>
          </cell>
          <cell r="DJ892" t="str">
            <v>WV</v>
          </cell>
          <cell r="DP892" t="str">
            <v>WV</v>
          </cell>
          <cell r="DV892" t="str">
            <v>MB</v>
          </cell>
          <cell r="II892" t="str">
            <v>*</v>
          </cell>
        </row>
        <row r="893">
          <cell r="C893" t="str">
            <v>亜種コジュリン</v>
          </cell>
          <cell r="D893" t="str">
            <v>Emberiza yessoensis yessoensis</v>
          </cell>
          <cell r="E893" t="str">
            <v>スズメ</v>
          </cell>
          <cell r="F893" t="str">
            <v>ホオジロ</v>
          </cell>
          <cell r="G893" t="str">
            <v>Passeriformes</v>
          </cell>
          <cell r="H893" t="str">
            <v>Emberizidae</v>
          </cell>
          <cell r="I893">
            <v>28</v>
          </cell>
          <cell r="J893">
            <v>78</v>
          </cell>
          <cell r="K893">
            <v>287809</v>
          </cell>
          <cell r="L893" t="str">
            <v>△</v>
          </cell>
          <cell r="N893" t="str">
            <v/>
          </cell>
          <cell r="P893" t="str">
            <v>*</v>
          </cell>
          <cell r="Q893" t="str">
            <v>IV</v>
          </cell>
          <cell r="AN893" t="str">
            <v>IV</v>
          </cell>
          <cell r="AZ893" t="str">
            <v>WV</v>
          </cell>
          <cell r="BB893" t="str">
            <v>RB,MB</v>
          </cell>
          <cell r="BD893" t="str">
            <v>RB,MB</v>
          </cell>
          <cell r="BE893" t="str">
            <v>RB,MB</v>
          </cell>
          <cell r="BI893" t="str">
            <v>RB,MB</v>
          </cell>
          <cell r="BK893" t="str">
            <v>RB,MB</v>
          </cell>
          <cell r="BL893" t="str">
            <v>RB,MB</v>
          </cell>
          <cell r="BO893" t="str">
            <v>RB,MB</v>
          </cell>
          <cell r="BP893" t="str">
            <v>RB,MB</v>
          </cell>
          <cell r="BS893" t="str">
            <v>RB,MB</v>
          </cell>
          <cell r="BT893" t="str">
            <v>RB,MB</v>
          </cell>
          <cell r="BV893" t="str">
            <v>RB,MB</v>
          </cell>
          <cell r="CQ893" t="str">
            <v>IV</v>
          </cell>
          <cell r="DJ893" t="str">
            <v>WV</v>
          </cell>
          <cell r="DP893" t="str">
            <v>WV</v>
          </cell>
          <cell r="DV893" t="str">
            <v>MB</v>
          </cell>
          <cell r="II893" t="str">
            <v>*</v>
          </cell>
        </row>
        <row r="894">
          <cell r="C894" t="str">
            <v>シロハラホオジロ</v>
          </cell>
          <cell r="D894" t="str">
            <v>Emberiza tristrami</v>
          </cell>
          <cell r="E894" t="str">
            <v>スズメ</v>
          </cell>
          <cell r="F894" t="str">
            <v>ホオジロ</v>
          </cell>
          <cell r="G894" t="str">
            <v>Passeriformes</v>
          </cell>
          <cell r="H894" t="str">
            <v>Emberizidae</v>
          </cell>
          <cell r="I894">
            <v>28</v>
          </cell>
          <cell r="J894">
            <v>78</v>
          </cell>
          <cell r="K894">
            <v>287810</v>
          </cell>
          <cell r="N894" t="str">
            <v/>
          </cell>
          <cell r="P894" t="str">
            <v>*</v>
          </cell>
          <cell r="Q894" t="str">
            <v>AV</v>
          </cell>
          <cell r="AF894" t="str">
            <v>AV</v>
          </cell>
          <cell r="BD894" t="str">
            <v>AV</v>
          </cell>
          <cell r="BH894" t="str">
            <v>AV</v>
          </cell>
          <cell r="BO894" t="str">
            <v>AV</v>
          </cell>
          <cell r="BU894" t="str">
            <v>AV</v>
          </cell>
          <cell r="CO894" t="str">
            <v>AV</v>
          </cell>
          <cell r="CR894" t="str">
            <v>AV</v>
          </cell>
          <cell r="CT894" t="str">
            <v>AV</v>
          </cell>
          <cell r="CY894" t="str">
            <v>AV</v>
          </cell>
          <cell r="DG894" t="str">
            <v>AV</v>
          </cell>
          <cell r="DH894" t="str">
            <v>AV</v>
          </cell>
          <cell r="DI894" t="str">
            <v>AV</v>
          </cell>
          <cell r="DR894" t="str">
            <v>AV</v>
          </cell>
          <cell r="DX894" t="str">
            <v>AV</v>
          </cell>
          <cell r="GF894" t="str">
            <v>AV</v>
          </cell>
          <cell r="GX894" t="str">
            <v>AV</v>
          </cell>
          <cell r="II894" t="str">
            <v>*</v>
          </cell>
        </row>
        <row r="895">
          <cell r="C895" t="str">
            <v>ホオアカ</v>
          </cell>
          <cell r="D895" t="str">
            <v>Emberiza fucata</v>
          </cell>
          <cell r="E895" t="str">
            <v>スズメ</v>
          </cell>
          <cell r="F895" t="str">
            <v>ホオジロ</v>
          </cell>
          <cell r="G895" t="str">
            <v>Passeriformes</v>
          </cell>
          <cell r="H895" t="str">
            <v>Emberizidae</v>
          </cell>
          <cell r="I895">
            <v>28</v>
          </cell>
          <cell r="J895">
            <v>78</v>
          </cell>
          <cell r="K895">
            <v>287811</v>
          </cell>
          <cell r="N895" t="str">
            <v>草地</v>
          </cell>
          <cell r="O895" t="str">
            <v>夏鳥,不規則的繁殖鳥,冬鳥</v>
          </cell>
          <cell r="P895" t="str">
            <v>*</v>
          </cell>
          <cell r="Q895" t="str">
            <v>MB</v>
          </cell>
          <cell r="AN895" t="str">
            <v>MB</v>
          </cell>
          <cell r="AX895" t="str">
            <v>MB</v>
          </cell>
          <cell r="AY895" t="str">
            <v>MB</v>
          </cell>
          <cell r="BA895" t="str">
            <v>CB,WV</v>
          </cell>
          <cell r="CQ895" t="str">
            <v>MB</v>
          </cell>
          <cell r="CY895" t="str">
            <v>WV</v>
          </cell>
          <cell r="DJ895" t="str">
            <v>CB,WV</v>
          </cell>
          <cell r="DP895" t="str">
            <v>CB,WV</v>
          </cell>
          <cell r="ES895" t="str">
            <v>WV</v>
          </cell>
          <cell r="ET895" t="str">
            <v>WV</v>
          </cell>
          <cell r="EW895" t="str">
            <v>WV</v>
          </cell>
          <cell r="GF895" t="str">
            <v>WV</v>
          </cell>
          <cell r="GP895" t="str">
            <v>WV</v>
          </cell>
          <cell r="GX895" t="str">
            <v>WV</v>
          </cell>
          <cell r="II895" t="str">
            <v>*</v>
          </cell>
        </row>
        <row r="896">
          <cell r="C896" t="str">
            <v>亜種ホオアカ</v>
          </cell>
          <cell r="D896" t="str">
            <v>Emberiza fucata fucata</v>
          </cell>
          <cell r="E896" t="str">
            <v>スズメ</v>
          </cell>
          <cell r="F896" t="str">
            <v>ホオジロ</v>
          </cell>
          <cell r="G896" t="str">
            <v>Passeriformes</v>
          </cell>
          <cell r="H896" t="str">
            <v>Emberizidae</v>
          </cell>
          <cell r="I896">
            <v>28</v>
          </cell>
          <cell r="J896">
            <v>78</v>
          </cell>
          <cell r="K896">
            <v>287812</v>
          </cell>
          <cell r="L896" t="str">
            <v>△</v>
          </cell>
          <cell r="N896" t="str">
            <v/>
          </cell>
          <cell r="P896" t="str">
            <v>*</v>
          </cell>
          <cell r="Q896" t="str">
            <v>MB</v>
          </cell>
          <cell r="AN896" t="str">
            <v>MB</v>
          </cell>
          <cell r="AX896" t="str">
            <v>MB</v>
          </cell>
          <cell r="AY896" t="str">
            <v>MB</v>
          </cell>
          <cell r="BA896" t="str">
            <v>CB,WV</v>
          </cell>
          <cell r="CQ896" t="str">
            <v>MB</v>
          </cell>
          <cell r="CY896" t="str">
            <v>WV</v>
          </cell>
          <cell r="DJ896" t="str">
            <v>CB,WV</v>
          </cell>
          <cell r="DP896" t="str">
            <v>CB,WV</v>
          </cell>
          <cell r="ES896" t="str">
            <v>WV</v>
          </cell>
          <cell r="ET896" t="str">
            <v>WV</v>
          </cell>
          <cell r="EW896" t="str">
            <v>WV</v>
          </cell>
          <cell r="GF896" t="str">
            <v>WV</v>
          </cell>
          <cell r="GP896" t="str">
            <v>WV</v>
          </cell>
          <cell r="GX896" t="str">
            <v>WV</v>
          </cell>
          <cell r="II896" t="str">
            <v>*</v>
          </cell>
        </row>
        <row r="897">
          <cell r="C897" t="str">
            <v>コホオアカ</v>
          </cell>
          <cell r="D897" t="str">
            <v>Emberiza pusilla</v>
          </cell>
          <cell r="E897" t="str">
            <v>スズメ</v>
          </cell>
          <cell r="F897" t="str">
            <v>ホオジロ</v>
          </cell>
          <cell r="G897" t="str">
            <v>Passeriformes</v>
          </cell>
          <cell r="H897" t="str">
            <v>Emberizidae</v>
          </cell>
          <cell r="I897">
            <v>28</v>
          </cell>
          <cell r="J897">
            <v>78</v>
          </cell>
          <cell r="K897">
            <v>287813</v>
          </cell>
          <cell r="N897" t="str">
            <v>草地</v>
          </cell>
          <cell r="P897" t="str">
            <v>*</v>
          </cell>
          <cell r="Q897" t="str">
            <v>IV</v>
          </cell>
          <cell r="AW897" t="str">
            <v>IV</v>
          </cell>
          <cell r="CO897" t="str">
            <v>IV</v>
          </cell>
          <cell r="CR897" t="str">
            <v>IV</v>
          </cell>
          <cell r="DH897" t="str">
            <v>IV</v>
          </cell>
          <cell r="DI897" t="str">
            <v>IV</v>
          </cell>
          <cell r="DJ897" t="str">
            <v>IV</v>
          </cell>
          <cell r="DP897" t="str">
            <v>IV</v>
          </cell>
          <cell r="EA897" t="str">
            <v>IV</v>
          </cell>
          <cell r="EF897" t="str">
            <v>IV</v>
          </cell>
          <cell r="ES897" t="str">
            <v>IV</v>
          </cell>
          <cell r="GF897" t="str">
            <v>IV</v>
          </cell>
          <cell r="GP897" t="str">
            <v>IV</v>
          </cell>
          <cell r="GX897" t="str">
            <v>IV</v>
          </cell>
          <cell r="II897" t="str">
            <v>*</v>
          </cell>
        </row>
        <row r="898">
          <cell r="C898" t="str">
            <v>キマユホオジロ</v>
          </cell>
          <cell r="D898" t="str">
            <v>Emberiza chrysophrys</v>
          </cell>
          <cell r="E898" t="str">
            <v>スズメ</v>
          </cell>
          <cell r="F898" t="str">
            <v>ホオジロ</v>
          </cell>
          <cell r="G898" t="str">
            <v>Passeriformes</v>
          </cell>
          <cell r="H898" t="str">
            <v>Emberizidae</v>
          </cell>
          <cell r="I898">
            <v>28</v>
          </cell>
          <cell r="J898">
            <v>78</v>
          </cell>
          <cell r="K898">
            <v>287814</v>
          </cell>
          <cell r="N898" t="str">
            <v/>
          </cell>
          <cell r="P898" t="str">
            <v>*</v>
          </cell>
          <cell r="BA898" t="str">
            <v>AV</v>
          </cell>
          <cell r="CO898" t="str">
            <v>AV</v>
          </cell>
          <cell r="CR898" t="str">
            <v>AV</v>
          </cell>
          <cell r="CT898" t="str">
            <v>AV</v>
          </cell>
          <cell r="DH898" t="str">
            <v>AV</v>
          </cell>
          <cell r="DJ898" t="str">
            <v>AV</v>
          </cell>
          <cell r="DP898" t="str">
            <v>AV</v>
          </cell>
          <cell r="DY898" t="str">
            <v>AV</v>
          </cell>
          <cell r="GF898" t="str">
            <v>AV</v>
          </cell>
          <cell r="GP898" t="str">
            <v>AV</v>
          </cell>
          <cell r="GX898" t="str">
            <v>AV</v>
          </cell>
          <cell r="II898" t="str">
            <v>*</v>
          </cell>
        </row>
        <row r="899">
          <cell r="C899" t="str">
            <v>カシラダカ</v>
          </cell>
          <cell r="D899" t="str">
            <v>Emberiza rustica</v>
          </cell>
          <cell r="E899" t="str">
            <v>スズメ</v>
          </cell>
          <cell r="F899" t="str">
            <v>ホオジロ</v>
          </cell>
          <cell r="G899" t="str">
            <v>Passeriformes</v>
          </cell>
          <cell r="H899" t="str">
            <v>Emberizidae</v>
          </cell>
          <cell r="I899">
            <v>28</v>
          </cell>
          <cell r="J899">
            <v>78</v>
          </cell>
          <cell r="K899">
            <v>287815</v>
          </cell>
          <cell r="N899" t="str">
            <v>森林周辺</v>
          </cell>
          <cell r="O899" t="str">
            <v>旅鳥,冬鳥</v>
          </cell>
          <cell r="P899" t="str">
            <v>*</v>
          </cell>
          <cell r="Q899" t="str">
            <v>PV</v>
          </cell>
          <cell r="AN899" t="str">
            <v>PV</v>
          </cell>
          <cell r="AX899" t="str">
            <v>PV</v>
          </cell>
          <cell r="AY899" t="str">
            <v>WV</v>
          </cell>
          <cell r="AZ899" t="str">
            <v>WV</v>
          </cell>
          <cell r="CQ899" t="str">
            <v>WV</v>
          </cell>
          <cell r="CY899" t="str">
            <v>WV</v>
          </cell>
          <cell r="DJ899" t="str">
            <v>WV</v>
          </cell>
          <cell r="DP899" t="str">
            <v>WV</v>
          </cell>
          <cell r="DY899" t="str">
            <v>WV</v>
          </cell>
          <cell r="EF899" t="str">
            <v>WV</v>
          </cell>
          <cell r="ES899" t="str">
            <v>WV</v>
          </cell>
          <cell r="EW899" t="str">
            <v>WV</v>
          </cell>
          <cell r="GF899" t="str">
            <v>WV</v>
          </cell>
          <cell r="GO899" t="str">
            <v>WV</v>
          </cell>
          <cell r="GX899" t="str">
            <v>WV</v>
          </cell>
          <cell r="II899" t="str">
            <v>*</v>
          </cell>
        </row>
        <row r="900">
          <cell r="C900" t="str">
            <v>亜種カシラダカ</v>
          </cell>
          <cell r="D900" t="str">
            <v>Emberiza rustica latifascia</v>
          </cell>
          <cell r="E900" t="str">
            <v>スズメ</v>
          </cell>
          <cell r="F900" t="str">
            <v>ホオジロ</v>
          </cell>
          <cell r="G900" t="str">
            <v>Passeriformes</v>
          </cell>
          <cell r="H900" t="str">
            <v>Emberizidae</v>
          </cell>
          <cell r="I900">
            <v>28</v>
          </cell>
          <cell r="J900">
            <v>78</v>
          </cell>
          <cell r="K900">
            <v>287816</v>
          </cell>
          <cell r="L900" t="str">
            <v>△</v>
          </cell>
          <cell r="N900" t="str">
            <v/>
          </cell>
          <cell r="P900" t="str">
            <v>*</v>
          </cell>
          <cell r="Q900" t="str">
            <v>PV</v>
          </cell>
          <cell r="AN900" t="str">
            <v>PV</v>
          </cell>
          <cell r="AX900" t="str">
            <v>PV</v>
          </cell>
          <cell r="AY900" t="str">
            <v>WV</v>
          </cell>
          <cell r="AZ900" t="str">
            <v>WV</v>
          </cell>
          <cell r="CQ900" t="str">
            <v>WV</v>
          </cell>
          <cell r="CY900" t="str">
            <v>WV</v>
          </cell>
          <cell r="DJ900" t="str">
            <v>WV</v>
          </cell>
          <cell r="DP900" t="str">
            <v>WV</v>
          </cell>
          <cell r="DY900" t="str">
            <v>WV</v>
          </cell>
          <cell r="EF900" t="str">
            <v>WV</v>
          </cell>
          <cell r="ES900" t="str">
            <v>WV</v>
          </cell>
          <cell r="EW900" t="str">
            <v>WV</v>
          </cell>
          <cell r="GF900" t="str">
            <v>WV</v>
          </cell>
          <cell r="GO900" t="str">
            <v>WV</v>
          </cell>
          <cell r="GX900" t="str">
            <v>WV</v>
          </cell>
          <cell r="II900" t="str">
            <v>*</v>
          </cell>
        </row>
        <row r="901">
          <cell r="C901" t="str">
            <v>ミヤマホオジロ</v>
          </cell>
          <cell r="D901" t="str">
            <v>Emberiza elegans</v>
          </cell>
          <cell r="E901" t="str">
            <v>スズメ</v>
          </cell>
          <cell r="F901" t="str">
            <v>ホオジロ</v>
          </cell>
          <cell r="G901" t="str">
            <v>Passeriformes</v>
          </cell>
          <cell r="H901" t="str">
            <v>Emberizidae</v>
          </cell>
          <cell r="I901">
            <v>28</v>
          </cell>
          <cell r="J901">
            <v>78</v>
          </cell>
          <cell r="K901">
            <v>287817</v>
          </cell>
          <cell r="N901" t="str">
            <v>森林周辺</v>
          </cell>
          <cell r="O901" t="str">
            <v>旅鳥,冬鳥,不規則的繁殖鳥</v>
          </cell>
          <cell r="P901" t="str">
            <v>*</v>
          </cell>
          <cell r="Q901" t="str">
            <v>PV</v>
          </cell>
          <cell r="AN901" t="str">
            <v>PV</v>
          </cell>
          <cell r="AX901" t="str">
            <v>PV</v>
          </cell>
          <cell r="CH901" t="str">
            <v>WV,CB</v>
          </cell>
          <cell r="CQ901" t="str">
            <v>WV</v>
          </cell>
          <cell r="CY901" t="str">
            <v>WV</v>
          </cell>
          <cell r="DJ901" t="str">
            <v>WV</v>
          </cell>
          <cell r="DP901" t="str">
            <v>WV</v>
          </cell>
          <cell r="DY901" t="str">
            <v>CB,WV</v>
          </cell>
          <cell r="EA901" t="str">
            <v>WV</v>
          </cell>
          <cell r="ES901" t="str">
            <v>WV</v>
          </cell>
          <cell r="ET901" t="str">
            <v>WV</v>
          </cell>
          <cell r="EW901" t="str">
            <v>WV</v>
          </cell>
          <cell r="GF901" t="str">
            <v>WV</v>
          </cell>
          <cell r="GO901" t="str">
            <v>WV</v>
          </cell>
          <cell r="GX901" t="str">
            <v>WV</v>
          </cell>
          <cell r="IE901" t="str">
            <v>WV</v>
          </cell>
          <cell r="II901" t="str">
            <v>*</v>
          </cell>
        </row>
        <row r="902">
          <cell r="C902" t="str">
            <v>亜種ミヤマホオジロ</v>
          </cell>
          <cell r="D902" t="str">
            <v>Emberiza elegans elegans</v>
          </cell>
          <cell r="E902" t="str">
            <v>スズメ</v>
          </cell>
          <cell r="F902" t="str">
            <v>ホオジロ</v>
          </cell>
          <cell r="G902" t="str">
            <v>Passeriformes</v>
          </cell>
          <cell r="H902" t="str">
            <v>Emberizidae</v>
          </cell>
          <cell r="I902">
            <v>28</v>
          </cell>
          <cell r="J902">
            <v>78</v>
          </cell>
          <cell r="K902">
            <v>287818</v>
          </cell>
          <cell r="L902" t="str">
            <v>△</v>
          </cell>
          <cell r="N902" t="str">
            <v/>
          </cell>
          <cell r="P902" t="str">
            <v>*</v>
          </cell>
          <cell r="Q902" t="str">
            <v>PV</v>
          </cell>
          <cell r="AN902" t="str">
            <v>PV</v>
          </cell>
          <cell r="AX902" t="str">
            <v>PV</v>
          </cell>
          <cell r="CH902" t="str">
            <v>WV,CB</v>
          </cell>
          <cell r="CQ902" t="str">
            <v>WV</v>
          </cell>
          <cell r="CY902" t="str">
            <v>WV</v>
          </cell>
          <cell r="DJ902" t="str">
            <v>WV</v>
          </cell>
          <cell r="DP902" t="str">
            <v>WV</v>
          </cell>
          <cell r="DY902" t="str">
            <v>CB,WV</v>
          </cell>
          <cell r="EA902" t="str">
            <v>WV</v>
          </cell>
          <cell r="ES902" t="str">
            <v>WV</v>
          </cell>
          <cell r="ET902" t="str">
            <v>WV</v>
          </cell>
          <cell r="EW902" t="str">
            <v>WV</v>
          </cell>
          <cell r="GF902" t="str">
            <v>WV</v>
          </cell>
          <cell r="GO902" t="str">
            <v>WV</v>
          </cell>
          <cell r="GX902" t="str">
            <v>WV</v>
          </cell>
          <cell r="IE902" t="str">
            <v>WV</v>
          </cell>
          <cell r="II902" t="str">
            <v>*</v>
          </cell>
        </row>
        <row r="903">
          <cell r="C903" t="str">
            <v>シマアオジ</v>
          </cell>
          <cell r="D903" t="str">
            <v>Emberiza aureola</v>
          </cell>
          <cell r="E903" t="str">
            <v>スズメ</v>
          </cell>
          <cell r="F903" t="str">
            <v>ホオジロ</v>
          </cell>
          <cell r="G903" t="str">
            <v>Passeriformes</v>
          </cell>
          <cell r="H903" t="str">
            <v>Emberizidae</v>
          </cell>
          <cell r="I903">
            <v>28</v>
          </cell>
          <cell r="J903">
            <v>78</v>
          </cell>
          <cell r="K903">
            <v>287819</v>
          </cell>
          <cell r="N903" t="str">
            <v>草地</v>
          </cell>
          <cell r="O903" t="str">
            <v>不規則的旅鳥</v>
          </cell>
          <cell r="P903" t="str">
            <v>*</v>
          </cell>
          <cell r="Q903" t="str">
            <v>MB</v>
          </cell>
          <cell r="AN903" t="str">
            <v>MB</v>
          </cell>
          <cell r="AW903" t="str">
            <v>IV</v>
          </cell>
          <cell r="CR903" t="str">
            <v>IV</v>
          </cell>
          <cell r="CT903" t="str">
            <v>IV</v>
          </cell>
          <cell r="DH903" t="str">
            <v>IV</v>
          </cell>
          <cell r="DS903" t="str">
            <v>IV</v>
          </cell>
          <cell r="DT903" t="str">
            <v>IV</v>
          </cell>
          <cell r="DW903" t="str">
            <v>IV</v>
          </cell>
          <cell r="DY903" t="str">
            <v>IV</v>
          </cell>
          <cell r="FH903" t="str">
            <v>IV</v>
          </cell>
          <cell r="GA903" t="str">
            <v>IV</v>
          </cell>
          <cell r="GF903" t="str">
            <v>IV</v>
          </cell>
          <cell r="GO903" t="str">
            <v>IV</v>
          </cell>
          <cell r="GX903" t="str">
            <v>IV</v>
          </cell>
          <cell r="II903" t="str">
            <v>*</v>
          </cell>
        </row>
        <row r="904">
          <cell r="C904" t="str">
            <v>亜種シマアオジ</v>
          </cell>
          <cell r="D904" t="str">
            <v>Emberiza aureola ornata</v>
          </cell>
          <cell r="E904" t="str">
            <v>スズメ</v>
          </cell>
          <cell r="F904" t="str">
            <v>ホオジロ</v>
          </cell>
          <cell r="G904" t="str">
            <v>Passeriformes</v>
          </cell>
          <cell r="H904" t="str">
            <v>Emberizidae</v>
          </cell>
          <cell r="I904">
            <v>28</v>
          </cell>
          <cell r="J904">
            <v>78</v>
          </cell>
          <cell r="K904">
            <v>287820</v>
          </cell>
          <cell r="L904" t="str">
            <v>△</v>
          </cell>
          <cell r="N904" t="str">
            <v/>
          </cell>
          <cell r="P904" t="str">
            <v>*</v>
          </cell>
          <cell r="Q904" t="str">
            <v>MB</v>
          </cell>
          <cell r="AN904" t="str">
            <v>MB</v>
          </cell>
          <cell r="AW904" t="str">
            <v>IV</v>
          </cell>
          <cell r="CR904" t="str">
            <v>IV</v>
          </cell>
          <cell r="CT904" t="str">
            <v>IV</v>
          </cell>
          <cell r="DH904" t="str">
            <v>IV</v>
          </cell>
          <cell r="DS904" t="str">
            <v>IV</v>
          </cell>
          <cell r="DT904" t="str">
            <v>IV</v>
          </cell>
          <cell r="DW904" t="str">
            <v>IV</v>
          </cell>
          <cell r="DY904" t="str">
            <v>IV</v>
          </cell>
          <cell r="FH904" t="str">
            <v>IV</v>
          </cell>
          <cell r="GA904" t="str">
            <v>IV</v>
          </cell>
          <cell r="GF904" t="str">
            <v>IV</v>
          </cell>
          <cell r="GO904" t="str">
            <v>IV</v>
          </cell>
          <cell r="GX904" t="str">
            <v>IV</v>
          </cell>
          <cell r="II904" t="str">
            <v>*</v>
          </cell>
        </row>
        <row r="905">
          <cell r="C905" t="str">
            <v>シマノジコ</v>
          </cell>
          <cell r="D905" t="str">
            <v>Emberiza rutila</v>
          </cell>
          <cell r="E905" t="str">
            <v>スズメ</v>
          </cell>
          <cell r="F905" t="str">
            <v>ホオジロ</v>
          </cell>
          <cell r="G905" t="str">
            <v>Passeriformes</v>
          </cell>
          <cell r="H905" t="str">
            <v>Emberizidae</v>
          </cell>
          <cell r="I905">
            <v>28</v>
          </cell>
          <cell r="J905">
            <v>78</v>
          </cell>
          <cell r="K905">
            <v>287821</v>
          </cell>
          <cell r="N905" t="str">
            <v/>
          </cell>
          <cell r="P905" t="str">
            <v>*</v>
          </cell>
          <cell r="Q905" t="str">
            <v>AV</v>
          </cell>
          <cell r="AE905" t="str">
            <v>AV</v>
          </cell>
          <cell r="BC905" t="str">
            <v>AV</v>
          </cell>
          <cell r="BE905" t="str">
            <v>AV</v>
          </cell>
          <cell r="BQ905" t="str">
            <v>AV</v>
          </cell>
          <cell r="BT905" t="str">
            <v>AV</v>
          </cell>
          <cell r="CF905" t="str">
            <v>AV</v>
          </cell>
          <cell r="CO905" t="str">
            <v>AV</v>
          </cell>
          <cell r="CR905" t="str">
            <v>AV</v>
          </cell>
          <cell r="DG905" t="str">
            <v>AV</v>
          </cell>
          <cell r="DH905" t="str">
            <v>AV</v>
          </cell>
          <cell r="DR905" t="str">
            <v>AV</v>
          </cell>
          <cell r="DX905" t="str">
            <v>AV</v>
          </cell>
          <cell r="DY905" t="str">
            <v>AV</v>
          </cell>
          <cell r="EF905" t="str">
            <v>AV</v>
          </cell>
          <cell r="GF905" t="str">
            <v>AV</v>
          </cell>
          <cell r="GP905" t="str">
            <v>AV</v>
          </cell>
          <cell r="GX905" t="str">
            <v>AV</v>
          </cell>
          <cell r="II905" t="str">
            <v>*</v>
          </cell>
        </row>
        <row r="906">
          <cell r="C906" t="str">
            <v>ズグロチャキンチョウ</v>
          </cell>
          <cell r="D906" t="str">
            <v>Emberiza melanocephala</v>
          </cell>
          <cell r="E906" t="str">
            <v>スズメ</v>
          </cell>
          <cell r="F906" t="str">
            <v>ホオジロ</v>
          </cell>
          <cell r="G906" t="str">
            <v>Passeriformes</v>
          </cell>
          <cell r="H906" t="str">
            <v>Emberizidae</v>
          </cell>
          <cell r="I906">
            <v>28</v>
          </cell>
          <cell r="J906">
            <v>78</v>
          </cell>
          <cell r="K906">
            <v>287822</v>
          </cell>
          <cell r="N906" t="str">
            <v/>
          </cell>
          <cell r="P906" t="str">
            <v>*</v>
          </cell>
          <cell r="CO906" t="str">
            <v>AV(1988,5)</v>
          </cell>
          <cell r="FH906" t="str">
            <v>AV(1928,11,1930,11)</v>
          </cell>
          <cell r="HH906" t="str">
            <v>AV(1985,10)</v>
          </cell>
          <cell r="HZ906" t="str">
            <v>AV(1985,12)</v>
          </cell>
          <cell r="II906" t="str">
            <v>*</v>
          </cell>
        </row>
        <row r="907">
          <cell r="C907" t="str">
            <v>ノジコ</v>
          </cell>
          <cell r="D907" t="str">
            <v>Emberiza sulphurata</v>
          </cell>
          <cell r="E907" t="str">
            <v>スズメ</v>
          </cell>
          <cell r="F907" t="str">
            <v>ホオジロ</v>
          </cell>
          <cell r="G907" t="str">
            <v>Passeriformes</v>
          </cell>
          <cell r="H907" t="str">
            <v>Emberizidae</v>
          </cell>
          <cell r="I907">
            <v>28</v>
          </cell>
          <cell r="J907">
            <v>78</v>
          </cell>
          <cell r="K907">
            <v>287823</v>
          </cell>
          <cell r="N907" t="str">
            <v>森林</v>
          </cell>
          <cell r="O907" t="str">
            <v>夏鳥,旅鳥,不規則的繁殖鳥</v>
          </cell>
          <cell r="P907" t="str">
            <v>*</v>
          </cell>
          <cell r="AZ907" t="str">
            <v>PV</v>
          </cell>
          <cell r="BB907" t="str">
            <v>MB</v>
          </cell>
          <cell r="BG907" t="str">
            <v>MB</v>
          </cell>
          <cell r="BI907" t="str">
            <v>MB</v>
          </cell>
          <cell r="BM907" t="str">
            <v>MB</v>
          </cell>
          <cell r="BN907" t="str">
            <v>MB</v>
          </cell>
          <cell r="BO907" t="str">
            <v>MB</v>
          </cell>
          <cell r="BS907" t="str">
            <v>MB</v>
          </cell>
          <cell r="BT907" t="str">
            <v>MB</v>
          </cell>
          <cell r="BV907" t="str">
            <v>MB</v>
          </cell>
          <cell r="CF907" t="str">
            <v>CB</v>
          </cell>
          <cell r="CY907" t="str">
            <v>PV</v>
          </cell>
          <cell r="DP907" t="str">
            <v>PV</v>
          </cell>
          <cell r="DY907" t="str">
            <v>PV</v>
          </cell>
          <cell r="ES907" t="str">
            <v>PV</v>
          </cell>
          <cell r="EW907" t="str">
            <v>PV</v>
          </cell>
          <cell r="GF907" t="str">
            <v>PV</v>
          </cell>
          <cell r="GP907" t="str">
            <v>PV</v>
          </cell>
          <cell r="GX907" t="str">
            <v>PV</v>
          </cell>
          <cell r="II907" t="str">
            <v>*</v>
          </cell>
        </row>
        <row r="908">
          <cell r="C908" t="str">
            <v>アオジ</v>
          </cell>
          <cell r="D908" t="str">
            <v>Emberiza spodocephala</v>
          </cell>
          <cell r="E908" t="str">
            <v>スズメ</v>
          </cell>
          <cell r="F908" t="str">
            <v>ホオジロ</v>
          </cell>
          <cell r="G908" t="str">
            <v>Passeriformes</v>
          </cell>
          <cell r="H908" t="str">
            <v>Emberizidae</v>
          </cell>
          <cell r="I908">
            <v>28</v>
          </cell>
          <cell r="J908">
            <v>78</v>
          </cell>
          <cell r="K908">
            <v>287824</v>
          </cell>
          <cell r="N908" t="str">
            <v>森林周辺</v>
          </cell>
          <cell r="O908" t="str">
            <v>留鳥,冬鳥</v>
          </cell>
          <cell r="P908" t="str">
            <v>*</v>
          </cell>
          <cell r="Q908" t="str">
            <v>MB</v>
          </cell>
          <cell r="AN908" t="str">
            <v>MB</v>
          </cell>
          <cell r="AX908" t="str">
            <v>RB</v>
          </cell>
          <cell r="AY908" t="str">
            <v>RB</v>
          </cell>
          <cell r="AZ908" t="str">
            <v>WV</v>
          </cell>
          <cell r="BM908" t="str">
            <v>AV</v>
          </cell>
          <cell r="BN908" t="str">
            <v>AV</v>
          </cell>
          <cell r="BO908" t="str">
            <v>AV</v>
          </cell>
          <cell r="CQ908" t="str">
            <v>WV</v>
          </cell>
          <cell r="CY908" t="str">
            <v>WV</v>
          </cell>
          <cell r="DG908" t="str">
            <v>AV</v>
          </cell>
          <cell r="DH908" t="str">
            <v>AV</v>
          </cell>
          <cell r="DJ908" t="str">
            <v>WV</v>
          </cell>
          <cell r="DK908" t="str">
            <v>AV</v>
          </cell>
          <cell r="DP908" t="str">
            <v>WV</v>
          </cell>
          <cell r="DW908" t="str">
            <v>AV</v>
          </cell>
          <cell r="DX908" t="str">
            <v>AV</v>
          </cell>
          <cell r="DY908" t="str">
            <v>AV,WV</v>
          </cell>
          <cell r="EA908" t="str">
            <v>WV</v>
          </cell>
          <cell r="ES908" t="str">
            <v>WV</v>
          </cell>
          <cell r="ET908" t="str">
            <v>WV</v>
          </cell>
          <cell r="EW908" t="str">
            <v>WV</v>
          </cell>
          <cell r="GF908" t="str">
            <v>AV</v>
          </cell>
          <cell r="GO908" t="str">
            <v>WV</v>
          </cell>
          <cell r="GX908" t="str">
            <v>WV</v>
          </cell>
          <cell r="HQ908" t="str">
            <v>AV</v>
          </cell>
          <cell r="II908" t="str">
            <v>*</v>
          </cell>
        </row>
        <row r="909">
          <cell r="C909" t="str">
            <v>亜種シベリアアオジ</v>
          </cell>
          <cell r="D909" t="str">
            <v>Emberiza spodocephala spodocephala</v>
          </cell>
          <cell r="E909" t="str">
            <v>スズメ</v>
          </cell>
          <cell r="F909" t="str">
            <v>ホオジロ</v>
          </cell>
          <cell r="G909" t="str">
            <v>Passeriformes</v>
          </cell>
          <cell r="H909" t="str">
            <v>Emberizidae</v>
          </cell>
          <cell r="I909">
            <v>28</v>
          </cell>
          <cell r="J909">
            <v>78</v>
          </cell>
          <cell r="K909">
            <v>287825</v>
          </cell>
          <cell r="L909" t="str">
            <v>△</v>
          </cell>
          <cell r="N909" t="str">
            <v/>
          </cell>
          <cell r="P909" t="str">
            <v>*</v>
          </cell>
          <cell r="BM909" t="str">
            <v>AV</v>
          </cell>
          <cell r="BN909" t="str">
            <v>AV</v>
          </cell>
          <cell r="BO909" t="str">
            <v>AV</v>
          </cell>
          <cell r="DG909" t="str">
            <v>AV</v>
          </cell>
          <cell r="DH909" t="str">
            <v>AV</v>
          </cell>
          <cell r="DK909" t="str">
            <v>AV</v>
          </cell>
          <cell r="DW909" t="str">
            <v>AV</v>
          </cell>
          <cell r="DX909" t="str">
            <v>AV</v>
          </cell>
          <cell r="DY909" t="str">
            <v>AV</v>
          </cell>
          <cell r="GF909" t="str">
            <v>AV</v>
          </cell>
          <cell r="HQ909" t="str">
            <v>AV</v>
          </cell>
          <cell r="II909" t="str">
            <v>*</v>
          </cell>
        </row>
        <row r="910">
          <cell r="C910" t="str">
            <v>亜種アオジ</v>
          </cell>
          <cell r="D910" t="str">
            <v>Emberiza spodocephala personata</v>
          </cell>
          <cell r="E910" t="str">
            <v>スズメ</v>
          </cell>
          <cell r="F910" t="str">
            <v>ホオジロ</v>
          </cell>
          <cell r="G910" t="str">
            <v>Passeriformes</v>
          </cell>
          <cell r="H910" t="str">
            <v>Emberizidae</v>
          </cell>
          <cell r="I910">
            <v>28</v>
          </cell>
          <cell r="J910">
            <v>78</v>
          </cell>
          <cell r="K910">
            <v>287826</v>
          </cell>
          <cell r="L910" t="str">
            <v>△</v>
          </cell>
          <cell r="N910" t="str">
            <v/>
          </cell>
          <cell r="P910" t="str">
            <v>*</v>
          </cell>
          <cell r="Q910" t="str">
            <v>MB</v>
          </cell>
          <cell r="AN910" t="str">
            <v>MB</v>
          </cell>
          <cell r="AX910" t="str">
            <v>RB</v>
          </cell>
          <cell r="AY910" t="str">
            <v>RB</v>
          </cell>
          <cell r="AZ910" t="str">
            <v>WV</v>
          </cell>
          <cell r="CQ910" t="str">
            <v>WV</v>
          </cell>
          <cell r="CY910" t="str">
            <v>WV</v>
          </cell>
          <cell r="DJ910" t="str">
            <v>WV</v>
          </cell>
          <cell r="DP910" t="str">
            <v>WV</v>
          </cell>
          <cell r="DY910" t="str">
            <v>WV</v>
          </cell>
          <cell r="EA910" t="str">
            <v>WV</v>
          </cell>
          <cell r="ES910" t="str">
            <v>WV</v>
          </cell>
          <cell r="ET910" t="str">
            <v>WV</v>
          </cell>
          <cell r="EW910" t="str">
            <v>WV</v>
          </cell>
          <cell r="GO910" t="str">
            <v>WV</v>
          </cell>
          <cell r="GX910" t="str">
            <v>WV</v>
          </cell>
          <cell r="II910" t="str">
            <v>*</v>
          </cell>
        </row>
        <row r="911">
          <cell r="C911" t="str">
            <v>クロジ</v>
          </cell>
          <cell r="D911" t="str">
            <v>Emberiza variabilis</v>
          </cell>
          <cell r="E911" t="str">
            <v>スズメ</v>
          </cell>
          <cell r="F911" t="str">
            <v>ホオジロ</v>
          </cell>
          <cell r="G911" t="str">
            <v>Passeriformes</v>
          </cell>
          <cell r="H911" t="str">
            <v>Emberizidae</v>
          </cell>
          <cell r="I911">
            <v>28</v>
          </cell>
          <cell r="J911">
            <v>78</v>
          </cell>
          <cell r="K911">
            <v>287827</v>
          </cell>
          <cell r="N911" t="str">
            <v>森林</v>
          </cell>
          <cell r="O911" t="str">
            <v>留鳥,夏鳥,不規則的繁殖鳥,冬鳥</v>
          </cell>
          <cell r="P911" t="str">
            <v>*</v>
          </cell>
          <cell r="Q911" t="str">
            <v>MB</v>
          </cell>
          <cell r="AN911" t="str">
            <v>MB</v>
          </cell>
          <cell r="AX911" t="str">
            <v>RBまたはMR</v>
          </cell>
          <cell r="AY911" t="str">
            <v>RBまたはMR</v>
          </cell>
          <cell r="AZ911" t="str">
            <v>WV</v>
          </cell>
          <cell r="BY911" t="str">
            <v>CB</v>
          </cell>
          <cell r="CD911" t="str">
            <v>CB</v>
          </cell>
          <cell r="CQ911" t="str">
            <v>WV</v>
          </cell>
          <cell r="CY911" t="str">
            <v>WV</v>
          </cell>
          <cell r="DJ911" t="str">
            <v>WV</v>
          </cell>
          <cell r="DP911" t="str">
            <v>WV</v>
          </cell>
          <cell r="DY911" t="str">
            <v>WV</v>
          </cell>
          <cell r="DZ911" t="str">
            <v>WV</v>
          </cell>
          <cell r="EA911" t="str">
            <v>WV</v>
          </cell>
          <cell r="ES911" t="str">
            <v>WV</v>
          </cell>
          <cell r="ET911" t="str">
            <v>WV</v>
          </cell>
          <cell r="EW911" t="str">
            <v>WV</v>
          </cell>
          <cell r="GF911" t="str">
            <v>WV</v>
          </cell>
          <cell r="GP911" t="str">
            <v>WV</v>
          </cell>
          <cell r="GX911" t="str">
            <v>WV</v>
          </cell>
          <cell r="II911" t="str">
            <v>*</v>
          </cell>
        </row>
        <row r="912">
          <cell r="C912" t="str">
            <v>シベリアジュリン</v>
          </cell>
          <cell r="D912" t="str">
            <v>Emberiza pallasi</v>
          </cell>
          <cell r="E912" t="str">
            <v>スズメ</v>
          </cell>
          <cell r="F912" t="str">
            <v>ホオジロ</v>
          </cell>
          <cell r="G912" t="str">
            <v>Passeriformes</v>
          </cell>
          <cell r="H912" t="str">
            <v>Emberizidae</v>
          </cell>
          <cell r="I912">
            <v>28</v>
          </cell>
          <cell r="J912">
            <v>78</v>
          </cell>
          <cell r="K912">
            <v>287828</v>
          </cell>
          <cell r="N912" t="str">
            <v>草地</v>
          </cell>
          <cell r="P912" t="str">
            <v>*</v>
          </cell>
          <cell r="DS912" t="str">
            <v>AV(1924,1,1925,3)</v>
          </cell>
          <cell r="II912" t="str">
            <v>*</v>
          </cell>
        </row>
        <row r="913">
          <cell r="C913" t="str">
            <v>亜種シベリアジュリン</v>
          </cell>
          <cell r="D913" t="str">
            <v>Emberiza pallasi polaris</v>
          </cell>
          <cell r="E913" t="str">
            <v>スズメ</v>
          </cell>
          <cell r="F913" t="str">
            <v>ホオジロ</v>
          </cell>
          <cell r="G913" t="str">
            <v>Passeriformes</v>
          </cell>
          <cell r="H913" t="str">
            <v>Emberizidae</v>
          </cell>
          <cell r="I913">
            <v>28</v>
          </cell>
          <cell r="J913">
            <v>78</v>
          </cell>
          <cell r="K913">
            <v>287829</v>
          </cell>
          <cell r="L913" t="str">
            <v>△</v>
          </cell>
          <cell r="N913" t="str">
            <v/>
          </cell>
          <cell r="P913" t="str">
            <v>*</v>
          </cell>
          <cell r="DS913" t="str">
            <v>AV(1925,3)</v>
          </cell>
          <cell r="II913" t="str">
            <v>*</v>
          </cell>
        </row>
        <row r="914">
          <cell r="C914" t="str">
            <v>亜種オオシベリアジュリン</v>
          </cell>
          <cell r="D914" t="str">
            <v>Emberiza pallasi pallasi</v>
          </cell>
          <cell r="E914" t="str">
            <v>スズメ</v>
          </cell>
          <cell r="F914" t="str">
            <v>ホオジロ</v>
          </cell>
          <cell r="G914" t="str">
            <v>Passeriformes</v>
          </cell>
          <cell r="H914" t="str">
            <v>Emberizidae</v>
          </cell>
          <cell r="I914">
            <v>28</v>
          </cell>
          <cell r="J914">
            <v>78</v>
          </cell>
          <cell r="K914">
            <v>287830</v>
          </cell>
          <cell r="L914" t="str">
            <v>△</v>
          </cell>
          <cell r="N914" t="str">
            <v/>
          </cell>
          <cell r="P914" t="str">
            <v>*</v>
          </cell>
          <cell r="DS914" t="str">
            <v>AV(1924,3)</v>
          </cell>
          <cell r="II914" t="str">
            <v>*</v>
          </cell>
        </row>
        <row r="915">
          <cell r="C915" t="str">
            <v>オオジュリン</v>
          </cell>
          <cell r="D915" t="str">
            <v>Emberiza schoeniclus</v>
          </cell>
          <cell r="E915" t="str">
            <v>スズメ</v>
          </cell>
          <cell r="F915" t="str">
            <v>ホオジロ</v>
          </cell>
          <cell r="G915" t="str">
            <v>Passeriformes</v>
          </cell>
          <cell r="H915" t="str">
            <v>Emberizidae</v>
          </cell>
          <cell r="I915">
            <v>28</v>
          </cell>
          <cell r="J915">
            <v>78</v>
          </cell>
          <cell r="K915">
            <v>287831</v>
          </cell>
          <cell r="N915" t="str">
            <v>草地</v>
          </cell>
          <cell r="O915" t="str">
            <v>夏鳥,冬鳥</v>
          </cell>
          <cell r="P915" t="str">
            <v>*</v>
          </cell>
          <cell r="Q915" t="str">
            <v>MB</v>
          </cell>
          <cell r="AN915" t="str">
            <v>MB</v>
          </cell>
          <cell r="AX915" t="str">
            <v>MB</v>
          </cell>
          <cell r="AY915" t="str">
            <v>WV</v>
          </cell>
          <cell r="AZ915" t="str">
            <v>WV</v>
          </cell>
          <cell r="CE915" t="str">
            <v>MB</v>
          </cell>
          <cell r="CQ915" t="str">
            <v>WV</v>
          </cell>
          <cell r="DJ915" t="str">
            <v>WV</v>
          </cell>
          <cell r="DP915" t="str">
            <v>WV</v>
          </cell>
          <cell r="EW915" t="str">
            <v>WV</v>
          </cell>
          <cell r="GF915" t="str">
            <v>WV</v>
          </cell>
          <cell r="GW915" t="str">
            <v>WV</v>
          </cell>
          <cell r="GX915" t="str">
            <v>WV</v>
          </cell>
          <cell r="II915" t="str">
            <v>*</v>
          </cell>
        </row>
        <row r="916">
          <cell r="C916" t="str">
            <v>亜種オオジュリン</v>
          </cell>
          <cell r="D916" t="str">
            <v>Emberiza schoeniclus pyrrhulina</v>
          </cell>
          <cell r="E916" t="str">
            <v>スズメ</v>
          </cell>
          <cell r="F916" t="str">
            <v>ホオジロ</v>
          </cell>
          <cell r="G916" t="str">
            <v>Passeriformes</v>
          </cell>
          <cell r="H916" t="str">
            <v>Emberizidae</v>
          </cell>
          <cell r="I916">
            <v>28</v>
          </cell>
          <cell r="J916">
            <v>78</v>
          </cell>
          <cell r="K916">
            <v>287832</v>
          </cell>
          <cell r="L916" t="str">
            <v>△</v>
          </cell>
          <cell r="N916" t="str">
            <v/>
          </cell>
          <cell r="P916" t="str">
            <v>*</v>
          </cell>
          <cell r="Q916" t="str">
            <v>MB</v>
          </cell>
          <cell r="AN916" t="str">
            <v>MB</v>
          </cell>
          <cell r="AX916" t="str">
            <v>MB</v>
          </cell>
          <cell r="AY916" t="str">
            <v>WV</v>
          </cell>
          <cell r="AZ916" t="str">
            <v>WV</v>
          </cell>
          <cell r="CE916" t="str">
            <v>MB</v>
          </cell>
          <cell r="CQ916" t="str">
            <v>WV</v>
          </cell>
          <cell r="DJ916" t="str">
            <v>WV</v>
          </cell>
          <cell r="DP916" t="str">
            <v>WV</v>
          </cell>
          <cell r="EW916" t="str">
            <v>WV</v>
          </cell>
          <cell r="GF916" t="str">
            <v>WV</v>
          </cell>
          <cell r="GW916" t="str">
            <v>WV</v>
          </cell>
          <cell r="GX916" t="str">
            <v>WV</v>
          </cell>
          <cell r="II916" t="str">
            <v>*</v>
          </cell>
        </row>
        <row r="917">
          <cell r="C917" t="str">
            <v>ツメナガホオジロ</v>
          </cell>
          <cell r="D917" t="str">
            <v>Calcarius lapponicus</v>
          </cell>
          <cell r="E917" t="str">
            <v>スズメ</v>
          </cell>
          <cell r="F917" t="str">
            <v>ホオジロ</v>
          </cell>
          <cell r="G917" t="str">
            <v>Passeriformes</v>
          </cell>
          <cell r="H917" t="str">
            <v>Emberizidae</v>
          </cell>
          <cell r="I917">
            <v>28</v>
          </cell>
          <cell r="J917">
            <v>78</v>
          </cell>
          <cell r="K917">
            <v>287833</v>
          </cell>
          <cell r="N917" t="str">
            <v>草地</v>
          </cell>
          <cell r="P917" t="str">
            <v>*</v>
          </cell>
          <cell r="Q917" t="str">
            <v>IV</v>
          </cell>
          <cell r="AN917" t="str">
            <v>IV</v>
          </cell>
          <cell r="AW917" t="str">
            <v>IV</v>
          </cell>
          <cell r="CO917" t="str">
            <v>IV</v>
          </cell>
          <cell r="CQ917" t="str">
            <v>IV</v>
          </cell>
          <cell r="CT917" t="str">
            <v>IV</v>
          </cell>
          <cell r="DH917" t="str">
            <v>IV</v>
          </cell>
          <cell r="DP917" t="str">
            <v>IV</v>
          </cell>
          <cell r="EW917" t="str">
            <v>IV</v>
          </cell>
          <cell r="GP917" t="str">
            <v>AV</v>
          </cell>
          <cell r="GX917" t="str">
            <v>AV</v>
          </cell>
          <cell r="II917" t="str">
            <v>*</v>
          </cell>
        </row>
        <row r="918">
          <cell r="C918" t="str">
            <v>亜種ツメナガホオジロ</v>
          </cell>
          <cell r="D918" t="str">
            <v>Calcarius lapponicus coloratus</v>
          </cell>
          <cell r="E918" t="str">
            <v>スズメ</v>
          </cell>
          <cell r="F918" t="str">
            <v>ホオジロ</v>
          </cell>
          <cell r="G918" t="str">
            <v>Passeriformes</v>
          </cell>
          <cell r="H918" t="str">
            <v>Emberizidae</v>
          </cell>
          <cell r="I918">
            <v>28</v>
          </cell>
          <cell r="J918">
            <v>78</v>
          </cell>
          <cell r="K918">
            <v>287834</v>
          </cell>
          <cell r="L918" t="str">
            <v>△</v>
          </cell>
          <cell r="N918" t="str">
            <v/>
          </cell>
          <cell r="P918" t="str">
            <v>*</v>
          </cell>
          <cell r="Q918" t="str">
            <v>IV</v>
          </cell>
          <cell r="AN918" t="str">
            <v>IV</v>
          </cell>
          <cell r="AW918" t="str">
            <v>IV</v>
          </cell>
          <cell r="CO918" t="str">
            <v>IV</v>
          </cell>
          <cell r="CQ918" t="str">
            <v>IV</v>
          </cell>
          <cell r="CT918" t="str">
            <v>IV</v>
          </cell>
          <cell r="DH918" t="str">
            <v>IV</v>
          </cell>
          <cell r="DP918" t="str">
            <v>IV</v>
          </cell>
          <cell r="EW918" t="str">
            <v>IV</v>
          </cell>
          <cell r="GP918" t="str">
            <v>AV</v>
          </cell>
          <cell r="GX918" t="str">
            <v>AV</v>
          </cell>
          <cell r="II918" t="str">
            <v>*</v>
          </cell>
        </row>
        <row r="919">
          <cell r="C919" t="str">
            <v>ユキホオジロ</v>
          </cell>
          <cell r="D919" t="str">
            <v>Plectrophenax nivalis</v>
          </cell>
          <cell r="E919" t="str">
            <v>スズメ</v>
          </cell>
          <cell r="F919" t="str">
            <v>ホオジロ</v>
          </cell>
          <cell r="G919" t="str">
            <v>Passeriformes</v>
          </cell>
          <cell r="H919" t="str">
            <v>Emberizidae</v>
          </cell>
          <cell r="I919">
            <v>28</v>
          </cell>
          <cell r="J919">
            <v>78</v>
          </cell>
          <cell r="K919">
            <v>287835</v>
          </cell>
          <cell r="N919" t="str">
            <v>草地</v>
          </cell>
          <cell r="O919" t="str">
            <v>不規則的旅鳥</v>
          </cell>
          <cell r="P919" t="str">
            <v>*</v>
          </cell>
          <cell r="Q919" t="str">
            <v>WV</v>
          </cell>
          <cell r="AN919" t="str">
            <v>WV</v>
          </cell>
          <cell r="AW919" t="str">
            <v>IV</v>
          </cell>
          <cell r="CQ919" t="str">
            <v>IV</v>
          </cell>
          <cell r="CT919" t="str">
            <v>IV</v>
          </cell>
          <cell r="CY919" t="str">
            <v>IV</v>
          </cell>
          <cell r="DR919" t="str">
            <v>AV</v>
          </cell>
          <cell r="II919" t="str">
            <v>*</v>
          </cell>
        </row>
        <row r="920">
          <cell r="C920" t="str">
            <v>亜種ユキホオジロ</v>
          </cell>
          <cell r="D920" t="str">
            <v>Plectrophenax nivalis vlasowae</v>
          </cell>
          <cell r="E920" t="str">
            <v>スズメ</v>
          </cell>
          <cell r="F920" t="str">
            <v>ホオジロ</v>
          </cell>
          <cell r="G920" t="str">
            <v>Passeriformes</v>
          </cell>
          <cell r="H920" t="str">
            <v>Emberizidae</v>
          </cell>
          <cell r="I920">
            <v>28</v>
          </cell>
          <cell r="J920">
            <v>78</v>
          </cell>
          <cell r="K920">
            <v>287836</v>
          </cell>
          <cell r="L920" t="str">
            <v>△</v>
          </cell>
          <cell r="N920" t="str">
            <v/>
          </cell>
          <cell r="P920" t="str">
            <v>*</v>
          </cell>
          <cell r="Q920" t="str">
            <v>WV</v>
          </cell>
          <cell r="AW920" t="str">
            <v>IV</v>
          </cell>
          <cell r="CQ920" t="str">
            <v>IV</v>
          </cell>
          <cell r="CT920" t="str">
            <v>IV</v>
          </cell>
          <cell r="CY920" t="str">
            <v>IV</v>
          </cell>
          <cell r="DR920" t="str">
            <v>AV</v>
          </cell>
          <cell r="II920" t="str">
            <v>*</v>
          </cell>
        </row>
        <row r="921">
          <cell r="C921" t="str">
            <v>亜種オオユキホオジロ</v>
          </cell>
          <cell r="D921" t="str">
            <v>Plectrophenax nivalis townsendi</v>
          </cell>
          <cell r="E921" t="str">
            <v>スズメ</v>
          </cell>
          <cell r="F921" t="str">
            <v>ホオジロ</v>
          </cell>
          <cell r="G921" t="str">
            <v>Passeriformes</v>
          </cell>
          <cell r="H921" t="str">
            <v>Emberizidae</v>
          </cell>
          <cell r="I921">
            <v>28</v>
          </cell>
          <cell r="J921">
            <v>78</v>
          </cell>
          <cell r="K921">
            <v>287837</v>
          </cell>
          <cell r="L921" t="str">
            <v>△</v>
          </cell>
          <cell r="N921" t="str">
            <v/>
          </cell>
          <cell r="P921" t="str">
            <v>*</v>
          </cell>
          <cell r="AN921" t="str">
            <v>WV</v>
          </cell>
          <cell r="II921" t="str">
            <v>*</v>
          </cell>
        </row>
        <row r="922">
          <cell r="C922" t="str">
            <v>ゴマフスズメ</v>
          </cell>
          <cell r="D922" t="str">
            <v>Passerella iliaca</v>
          </cell>
          <cell r="E922" t="str">
            <v>スズメ</v>
          </cell>
          <cell r="F922" t="str">
            <v>ホオジロ</v>
          </cell>
          <cell r="G922" t="str">
            <v>Passeriformes</v>
          </cell>
          <cell r="H922" t="str">
            <v>Emberizidae</v>
          </cell>
          <cell r="I922">
            <v>28</v>
          </cell>
          <cell r="J922">
            <v>78</v>
          </cell>
          <cell r="K922">
            <v>287838</v>
          </cell>
          <cell r="N922" t="str">
            <v/>
          </cell>
          <cell r="P922" t="str">
            <v>*</v>
          </cell>
          <cell r="Q922" t="str">
            <v>AV(1985,2)</v>
          </cell>
          <cell r="BH922" t="str">
            <v>AV(1935,11)</v>
          </cell>
          <cell r="II922" t="str">
            <v>*</v>
          </cell>
        </row>
        <row r="923">
          <cell r="C923" t="str">
            <v>亜種ゴマフスズメ</v>
          </cell>
          <cell r="D923" t="str">
            <v>Passerella iliaca unalaschcensis</v>
          </cell>
          <cell r="E923" t="str">
            <v>スズメ</v>
          </cell>
          <cell r="F923" t="str">
            <v>ホオジロ</v>
          </cell>
          <cell r="G923" t="str">
            <v>Passeriformes</v>
          </cell>
          <cell r="H923" t="str">
            <v>Emberizidae</v>
          </cell>
          <cell r="I923">
            <v>28</v>
          </cell>
          <cell r="J923">
            <v>78</v>
          </cell>
          <cell r="K923">
            <v>287839</v>
          </cell>
          <cell r="L923" t="str">
            <v>△</v>
          </cell>
          <cell r="N923" t="str">
            <v/>
          </cell>
          <cell r="P923" t="str">
            <v>*</v>
          </cell>
          <cell r="Q923" t="str">
            <v>AV(1985,2)</v>
          </cell>
          <cell r="BH923" t="str">
            <v>AV(1935,11)</v>
          </cell>
          <cell r="II923" t="str">
            <v>*</v>
          </cell>
        </row>
        <row r="924">
          <cell r="C924" t="str">
            <v>ミヤマシトド</v>
          </cell>
          <cell r="D924" t="str">
            <v>Zonotrichia leucophrys</v>
          </cell>
          <cell r="E924" t="str">
            <v>スズメ</v>
          </cell>
          <cell r="F924" t="str">
            <v>ホオジロ</v>
          </cell>
          <cell r="G924" t="str">
            <v>Passeriformes</v>
          </cell>
          <cell r="H924" t="str">
            <v>Emberizidae</v>
          </cell>
          <cell r="I924">
            <v>28</v>
          </cell>
          <cell r="J924">
            <v>78</v>
          </cell>
          <cell r="K924">
            <v>287840</v>
          </cell>
          <cell r="N924" t="str">
            <v/>
          </cell>
          <cell r="P924" t="str">
            <v>*</v>
          </cell>
          <cell r="Q924" t="str">
            <v>AV(1969,3)</v>
          </cell>
          <cell r="BI924" t="str">
            <v>AV(1977,10)</v>
          </cell>
          <cell r="BJ924" t="str">
            <v>AV(1994,11)</v>
          </cell>
          <cell r="BL924" t="str">
            <v>AV(1936,12)</v>
          </cell>
          <cell r="BM924" t="str">
            <v>AV(1964,3)</v>
          </cell>
          <cell r="BQ924" t="str">
            <v>AV(1992,10)</v>
          </cell>
          <cell r="CT924" t="str">
            <v>AV(1977,4,10)</v>
          </cell>
          <cell r="II924" t="str">
            <v>*</v>
          </cell>
        </row>
        <row r="925">
          <cell r="C925" t="str">
            <v>亜種ミヤマシトド</v>
          </cell>
          <cell r="D925" t="str">
            <v>Zonotrichia leucophrys gambelii</v>
          </cell>
          <cell r="E925" t="str">
            <v>スズメ</v>
          </cell>
          <cell r="F925" t="str">
            <v>ホオジロ</v>
          </cell>
          <cell r="G925" t="str">
            <v>Passeriformes</v>
          </cell>
          <cell r="H925" t="str">
            <v>Emberizidae</v>
          </cell>
          <cell r="I925">
            <v>28</v>
          </cell>
          <cell r="J925">
            <v>78</v>
          </cell>
          <cell r="K925">
            <v>287841</v>
          </cell>
          <cell r="L925" t="str">
            <v>△</v>
          </cell>
          <cell r="N925" t="str">
            <v/>
          </cell>
          <cell r="P925" t="str">
            <v>*</v>
          </cell>
          <cell r="Q925" t="str">
            <v>AV(1969,3)</v>
          </cell>
          <cell r="BI925" t="str">
            <v>AV(1977,10)</v>
          </cell>
          <cell r="BJ925" t="str">
            <v>AV(1994,11)</v>
          </cell>
          <cell r="BL925" t="str">
            <v>AV(1936,12)</v>
          </cell>
          <cell r="BM925" t="str">
            <v>AV(1964,3)</v>
          </cell>
          <cell r="BQ925" t="str">
            <v>AV(1992,10)</v>
          </cell>
          <cell r="CT925" t="str">
            <v>AV(1977,4,10)</v>
          </cell>
          <cell r="II925" t="str">
            <v>*</v>
          </cell>
        </row>
        <row r="926">
          <cell r="C926" t="str">
            <v>キガシラシトド</v>
          </cell>
          <cell r="D926" t="str">
            <v>Zonotrichia atricapilla</v>
          </cell>
          <cell r="E926" t="str">
            <v>スズメ</v>
          </cell>
          <cell r="F926" t="str">
            <v>ホオジロ</v>
          </cell>
          <cell r="G926" t="str">
            <v>Passeriformes</v>
          </cell>
          <cell r="H926" t="str">
            <v>Emberizidae</v>
          </cell>
          <cell r="I926">
            <v>28</v>
          </cell>
          <cell r="J926">
            <v>78</v>
          </cell>
          <cell r="K926">
            <v>287842</v>
          </cell>
          <cell r="N926" t="str">
            <v/>
          </cell>
          <cell r="P926" t="str">
            <v>*</v>
          </cell>
          <cell r="BM926" t="str">
            <v>AV(1935,12)</v>
          </cell>
          <cell r="BO926" t="str">
            <v>AV(1986,5)</v>
          </cell>
          <cell r="CQ926" t="str">
            <v>AV(1980,1)</v>
          </cell>
          <cell r="CR926" t="str">
            <v>AV(1997,5)</v>
          </cell>
          <cell r="II926" t="str">
            <v>*</v>
          </cell>
        </row>
        <row r="927">
          <cell r="C927" t="str">
            <v>ズアオアトリ</v>
          </cell>
          <cell r="D927" t="str">
            <v>Fringilla coelebs</v>
          </cell>
          <cell r="E927" t="str">
            <v>スズメ</v>
          </cell>
          <cell r="F927" t="str">
            <v>アトリ</v>
          </cell>
          <cell r="G927" t="str">
            <v>Passeriformes</v>
          </cell>
          <cell r="H927" t="str">
            <v>Fringillidae</v>
          </cell>
          <cell r="I927">
            <v>28</v>
          </cell>
          <cell r="J927">
            <v>79</v>
          </cell>
          <cell r="K927">
            <v>287901</v>
          </cell>
          <cell r="N927" t="str">
            <v/>
          </cell>
          <cell r="P927" t="str">
            <v>*</v>
          </cell>
          <cell r="AE927" t="str">
            <v>AV(1990,4)</v>
          </cell>
          <cell r="II927" t="str">
            <v>*</v>
          </cell>
        </row>
        <row r="928">
          <cell r="C928" t="str">
            <v>亜種ズアオアトリ</v>
          </cell>
          <cell r="D928" t="str">
            <v>Fringilla coelebs coelebs</v>
          </cell>
          <cell r="E928" t="str">
            <v>スズメ</v>
          </cell>
          <cell r="F928" t="str">
            <v>アトリ</v>
          </cell>
          <cell r="G928" t="str">
            <v>Passeriformes</v>
          </cell>
          <cell r="H928" t="str">
            <v>Fringillidae</v>
          </cell>
          <cell r="I928">
            <v>28</v>
          </cell>
          <cell r="J928">
            <v>79</v>
          </cell>
          <cell r="K928">
            <v>287902</v>
          </cell>
          <cell r="L928" t="str">
            <v>△</v>
          </cell>
          <cell r="N928" t="str">
            <v/>
          </cell>
          <cell r="P928" t="str">
            <v>*</v>
          </cell>
          <cell r="AE928" t="str">
            <v>AV(1990,4)</v>
          </cell>
          <cell r="II928" t="str">
            <v>*</v>
          </cell>
        </row>
        <row r="929">
          <cell r="C929" t="str">
            <v>アトリ</v>
          </cell>
          <cell r="D929" t="str">
            <v>Fringilla montifringilla</v>
          </cell>
          <cell r="E929" t="str">
            <v>スズメ</v>
          </cell>
          <cell r="F929" t="str">
            <v>アトリ</v>
          </cell>
          <cell r="G929" t="str">
            <v>Passeriformes</v>
          </cell>
          <cell r="H929" t="str">
            <v>Fringillidae</v>
          </cell>
          <cell r="I929">
            <v>28</v>
          </cell>
          <cell r="J929">
            <v>79</v>
          </cell>
          <cell r="K929">
            <v>287903</v>
          </cell>
          <cell r="N929" t="str">
            <v>森林周辺</v>
          </cell>
          <cell r="O929" t="str">
            <v>冬鳥</v>
          </cell>
          <cell r="P929" t="str">
            <v>*</v>
          </cell>
          <cell r="Q929" t="str">
            <v>PV</v>
          </cell>
          <cell r="AN929" t="str">
            <v>PV</v>
          </cell>
          <cell r="AW929" t="str">
            <v>WV</v>
          </cell>
          <cell r="CQ929" t="str">
            <v>WV</v>
          </cell>
          <cell r="CY929" t="str">
            <v>WV</v>
          </cell>
          <cell r="DJ929" t="str">
            <v>WV</v>
          </cell>
          <cell r="DP929" t="str">
            <v>WV</v>
          </cell>
          <cell r="DY929" t="str">
            <v>WV</v>
          </cell>
          <cell r="ES929" t="str">
            <v>WV</v>
          </cell>
          <cell r="ET929" t="str">
            <v>WV</v>
          </cell>
          <cell r="EW929" t="str">
            <v>WV</v>
          </cell>
          <cell r="FM929" t="str">
            <v>WV</v>
          </cell>
          <cell r="GA929" t="str">
            <v>WV</v>
          </cell>
          <cell r="GP929" t="str">
            <v>WV</v>
          </cell>
          <cell r="GX929" t="str">
            <v>WV</v>
          </cell>
          <cell r="IE929" t="str">
            <v>WV</v>
          </cell>
          <cell r="II929" t="str">
            <v>*</v>
          </cell>
        </row>
        <row r="930">
          <cell r="C930" t="str">
            <v>カワラヒワ</v>
          </cell>
          <cell r="D930" t="str">
            <v>Carduelis sinica</v>
          </cell>
          <cell r="E930" t="str">
            <v>スズメ</v>
          </cell>
          <cell r="F930" t="str">
            <v>アトリ</v>
          </cell>
          <cell r="G930" t="str">
            <v>Passeriformes</v>
          </cell>
          <cell r="H930" t="str">
            <v>Fringillidae</v>
          </cell>
          <cell r="I930">
            <v>28</v>
          </cell>
          <cell r="J930">
            <v>79</v>
          </cell>
          <cell r="K930">
            <v>287904</v>
          </cell>
          <cell r="N930" t="str">
            <v>森林周辺</v>
          </cell>
          <cell r="O930" t="str">
            <v>留鳥</v>
          </cell>
          <cell r="P930" t="str">
            <v>*</v>
          </cell>
          <cell r="Q930" t="str">
            <v>MB,PV</v>
          </cell>
          <cell r="AN930" t="str">
            <v>PV</v>
          </cell>
          <cell r="AW930" t="str">
            <v>RB,WV</v>
          </cell>
          <cell r="CQ930" t="str">
            <v>RB</v>
          </cell>
          <cell r="CY930" t="str">
            <v>RB</v>
          </cell>
          <cell r="DJ930" t="str">
            <v>RB,WV</v>
          </cell>
          <cell r="DP930" t="str">
            <v>RB,WV</v>
          </cell>
          <cell r="DY930" t="str">
            <v>RB</v>
          </cell>
          <cell r="EA930" t="str">
            <v>RB</v>
          </cell>
          <cell r="ES930" t="str">
            <v>WV</v>
          </cell>
          <cell r="EW930" t="str">
            <v>RB</v>
          </cell>
          <cell r="FP930" t="str">
            <v>RB</v>
          </cell>
          <cell r="FR930" t="str">
            <v>RB</v>
          </cell>
          <cell r="FS930" t="str">
            <v>RB</v>
          </cell>
          <cell r="FV930" t="str">
            <v>RB</v>
          </cell>
          <cell r="FW930" t="str">
            <v>RB</v>
          </cell>
          <cell r="GB930" t="str">
            <v>RB</v>
          </cell>
          <cell r="GC930" t="str">
            <v>RB</v>
          </cell>
          <cell r="GZ930" t="str">
            <v>WV</v>
          </cell>
          <cell r="HM930" t="str">
            <v>WV</v>
          </cell>
          <cell r="HR930" t="str">
            <v>WV</v>
          </cell>
          <cell r="HS930" t="str">
            <v>WV</v>
          </cell>
          <cell r="HT930" t="str">
            <v>WV</v>
          </cell>
          <cell r="HU930" t="str">
            <v>WV</v>
          </cell>
          <cell r="II930" t="str">
            <v>*</v>
          </cell>
        </row>
        <row r="931">
          <cell r="C931" t="str">
            <v>亜種オオカワラヒワ</v>
          </cell>
          <cell r="D931" t="str">
            <v>Carduelis sinica kawarahiba</v>
          </cell>
          <cell r="E931" t="str">
            <v>スズメ</v>
          </cell>
          <cell r="F931" t="str">
            <v>アトリ</v>
          </cell>
          <cell r="G931" t="str">
            <v>Passeriformes</v>
          </cell>
          <cell r="H931" t="str">
            <v>Fringillidae</v>
          </cell>
          <cell r="I931">
            <v>28</v>
          </cell>
          <cell r="J931">
            <v>79</v>
          </cell>
          <cell r="K931">
            <v>287905</v>
          </cell>
          <cell r="L931" t="str">
            <v>△</v>
          </cell>
          <cell r="N931" t="str">
            <v/>
          </cell>
          <cell r="P931" t="str">
            <v>*</v>
          </cell>
          <cell r="Q931" t="str">
            <v>PV</v>
          </cell>
          <cell r="AN931" t="str">
            <v>PV</v>
          </cell>
          <cell r="AW931" t="str">
            <v>WV</v>
          </cell>
          <cell r="DJ931" t="str">
            <v>WV</v>
          </cell>
          <cell r="DP931" t="str">
            <v>WV</v>
          </cell>
          <cell r="ES931" t="str">
            <v>WV</v>
          </cell>
          <cell r="GZ931" t="str">
            <v>WV</v>
          </cell>
          <cell r="HM931" t="str">
            <v>WV</v>
          </cell>
          <cell r="HR931" t="str">
            <v>WV</v>
          </cell>
          <cell r="HS931" t="str">
            <v>WV</v>
          </cell>
          <cell r="HT931" t="str">
            <v>WV</v>
          </cell>
          <cell r="HU931" t="str">
            <v>WV</v>
          </cell>
          <cell r="II931" t="str">
            <v>*</v>
          </cell>
        </row>
        <row r="932">
          <cell r="C932" t="str">
            <v>亜種カワラヒワ</v>
          </cell>
          <cell r="D932" t="str">
            <v>Carduelis sinica minor</v>
          </cell>
          <cell r="E932" t="str">
            <v>スズメ</v>
          </cell>
          <cell r="F932" t="str">
            <v>アトリ</v>
          </cell>
          <cell r="G932" t="str">
            <v>Passeriformes</v>
          </cell>
          <cell r="H932" t="str">
            <v>Fringillidae</v>
          </cell>
          <cell r="I932">
            <v>28</v>
          </cell>
          <cell r="J932">
            <v>79</v>
          </cell>
          <cell r="K932">
            <v>287906</v>
          </cell>
          <cell r="L932" t="str">
            <v>△</v>
          </cell>
          <cell r="N932" t="str">
            <v/>
          </cell>
          <cell r="P932" t="str">
            <v>*</v>
          </cell>
          <cell r="Q932" t="str">
            <v>MB</v>
          </cell>
          <cell r="AW932" t="str">
            <v>RB</v>
          </cell>
          <cell r="CQ932" t="str">
            <v>RB</v>
          </cell>
          <cell r="CY932" t="str">
            <v>RB</v>
          </cell>
          <cell r="DJ932" t="str">
            <v>RB</v>
          </cell>
          <cell r="DP932" t="str">
            <v>RB</v>
          </cell>
          <cell r="DY932" t="str">
            <v>RB</v>
          </cell>
          <cell r="EA932" t="str">
            <v>RB</v>
          </cell>
          <cell r="EW932" t="str">
            <v>RB</v>
          </cell>
          <cell r="II932" t="str">
            <v>*</v>
          </cell>
        </row>
        <row r="933">
          <cell r="C933" t="str">
            <v>亜種オガサワラカワラヒワ</v>
          </cell>
          <cell r="D933" t="str">
            <v>Carduelis sinica kittlitzi</v>
          </cell>
          <cell r="E933" t="str">
            <v>スズメ</v>
          </cell>
          <cell r="F933" t="str">
            <v>アトリ</v>
          </cell>
          <cell r="G933" t="str">
            <v>Passeriformes</v>
          </cell>
          <cell r="H933" t="str">
            <v>Fringillidae</v>
          </cell>
          <cell r="I933">
            <v>28</v>
          </cell>
          <cell r="J933">
            <v>79</v>
          </cell>
          <cell r="K933">
            <v>287907</v>
          </cell>
          <cell r="L933" t="str">
            <v>△</v>
          </cell>
          <cell r="N933" t="str">
            <v/>
          </cell>
          <cell r="P933" t="str">
            <v>*</v>
          </cell>
          <cell r="FP933" t="str">
            <v>RB</v>
          </cell>
          <cell r="FR933" t="str">
            <v>RB</v>
          </cell>
          <cell r="FS933" t="str">
            <v>RB</v>
          </cell>
          <cell r="FV933" t="str">
            <v>RB</v>
          </cell>
          <cell r="FW933" t="str">
            <v>RB</v>
          </cell>
          <cell r="GB933" t="str">
            <v>RB</v>
          </cell>
          <cell r="GC933" t="str">
            <v>RB</v>
          </cell>
          <cell r="II933" t="str">
            <v>*</v>
          </cell>
        </row>
        <row r="934">
          <cell r="C934" t="str">
            <v>マヒワ</v>
          </cell>
          <cell r="D934" t="str">
            <v>Carduelis spinus</v>
          </cell>
          <cell r="E934" t="str">
            <v>スズメ</v>
          </cell>
          <cell r="F934" t="str">
            <v>アトリ</v>
          </cell>
          <cell r="G934" t="str">
            <v>Passeriformes</v>
          </cell>
          <cell r="H934" t="str">
            <v>Fringillidae</v>
          </cell>
          <cell r="I934">
            <v>28</v>
          </cell>
          <cell r="J934">
            <v>79</v>
          </cell>
          <cell r="K934">
            <v>287908</v>
          </cell>
          <cell r="N934" t="str">
            <v>森林周辺</v>
          </cell>
          <cell r="O934" t="str">
            <v>留鳥,冬鳥</v>
          </cell>
          <cell r="P934" t="str">
            <v>*</v>
          </cell>
          <cell r="Q934" t="str">
            <v>RB</v>
          </cell>
          <cell r="AN934" t="str">
            <v>RB</v>
          </cell>
          <cell r="AW934" t="str">
            <v>RB(北・中部),WV(中・南西部)</v>
          </cell>
          <cell r="CQ934" t="str">
            <v>WV</v>
          </cell>
          <cell r="CY934" t="str">
            <v>WV</v>
          </cell>
          <cell r="DJ934" t="str">
            <v>WV</v>
          </cell>
          <cell r="DP934" t="str">
            <v>WV</v>
          </cell>
          <cell r="DY934" t="str">
            <v>WV</v>
          </cell>
          <cell r="ES934" t="str">
            <v>WV</v>
          </cell>
          <cell r="EW934" t="str">
            <v>WV</v>
          </cell>
          <cell r="FM934" t="str">
            <v>WV</v>
          </cell>
          <cell r="GA934" t="str">
            <v>PV</v>
          </cell>
          <cell r="GF934" t="str">
            <v>WV</v>
          </cell>
          <cell r="GP934" t="str">
            <v>WV</v>
          </cell>
          <cell r="GX934" t="str">
            <v>PV</v>
          </cell>
          <cell r="II934" t="str">
            <v>*</v>
          </cell>
        </row>
        <row r="935">
          <cell r="C935" t="str">
            <v>ベニヒワ</v>
          </cell>
          <cell r="D935" t="str">
            <v>Carduelis flammea</v>
          </cell>
          <cell r="E935" t="str">
            <v>スズメ</v>
          </cell>
          <cell r="F935" t="str">
            <v>アトリ</v>
          </cell>
          <cell r="G935" t="str">
            <v>Passeriformes</v>
          </cell>
          <cell r="H935" t="str">
            <v>Fringillidae</v>
          </cell>
          <cell r="I935">
            <v>28</v>
          </cell>
          <cell r="J935">
            <v>79</v>
          </cell>
          <cell r="K935">
            <v>287909</v>
          </cell>
          <cell r="N935" t="str">
            <v>森林周辺</v>
          </cell>
          <cell r="O935" t="str">
            <v>冬鳥,不規則的旅鳥</v>
          </cell>
          <cell r="P935" t="str">
            <v>*</v>
          </cell>
          <cell r="Q935" t="str">
            <v>WV</v>
          </cell>
          <cell r="AN935" t="str">
            <v>WV</v>
          </cell>
          <cell r="AX935" t="str">
            <v>WV</v>
          </cell>
          <cell r="AY935" t="str">
            <v>WV</v>
          </cell>
          <cell r="AZ935" t="str">
            <v>IV</v>
          </cell>
          <cell r="CQ935" t="str">
            <v>WV</v>
          </cell>
          <cell r="DP935" t="str">
            <v>IV</v>
          </cell>
          <cell r="EW935" t="str">
            <v>IV</v>
          </cell>
          <cell r="FM935" t="str">
            <v>IV</v>
          </cell>
          <cell r="HY935" t="str">
            <v>IV</v>
          </cell>
          <cell r="II935" t="str">
            <v>*</v>
          </cell>
        </row>
        <row r="936">
          <cell r="C936" t="str">
            <v>亜種ベニヒワ</v>
          </cell>
          <cell r="D936" t="str">
            <v>Carduelis flammea flammea</v>
          </cell>
          <cell r="E936" t="str">
            <v>スズメ</v>
          </cell>
          <cell r="F936" t="str">
            <v>アトリ</v>
          </cell>
          <cell r="G936" t="str">
            <v>Passeriformes</v>
          </cell>
          <cell r="H936" t="str">
            <v>Fringillidae</v>
          </cell>
          <cell r="I936">
            <v>28</v>
          </cell>
          <cell r="J936">
            <v>79</v>
          </cell>
          <cell r="K936">
            <v>287910</v>
          </cell>
          <cell r="L936" t="str">
            <v>△</v>
          </cell>
          <cell r="N936" t="str">
            <v/>
          </cell>
          <cell r="P936" t="str">
            <v>*</v>
          </cell>
          <cell r="Q936" t="str">
            <v>WV</v>
          </cell>
          <cell r="AN936" t="str">
            <v>WV</v>
          </cell>
          <cell r="AX936" t="str">
            <v>WV</v>
          </cell>
          <cell r="AY936" t="str">
            <v>WV</v>
          </cell>
          <cell r="AZ936" t="str">
            <v>IV</v>
          </cell>
          <cell r="CQ936" t="str">
            <v>WV</v>
          </cell>
          <cell r="DP936" t="str">
            <v>IV</v>
          </cell>
          <cell r="EW936" t="str">
            <v>IV</v>
          </cell>
          <cell r="FM936" t="str">
            <v>IV</v>
          </cell>
          <cell r="HY936" t="str">
            <v>IV</v>
          </cell>
          <cell r="II936" t="str">
            <v>*</v>
          </cell>
        </row>
        <row r="937">
          <cell r="C937" t="str">
            <v>コベニヒワ</v>
          </cell>
          <cell r="D937" t="str">
            <v>Carduelis hornemanni</v>
          </cell>
          <cell r="E937" t="str">
            <v>スズメ</v>
          </cell>
          <cell r="F937" t="str">
            <v>アトリ</v>
          </cell>
          <cell r="G937" t="str">
            <v>Passeriformes</v>
          </cell>
          <cell r="H937" t="str">
            <v>Fringillidae</v>
          </cell>
          <cell r="I937">
            <v>28</v>
          </cell>
          <cell r="J937">
            <v>79</v>
          </cell>
          <cell r="K937">
            <v>287911</v>
          </cell>
          <cell r="N937" t="str">
            <v>森林周辺</v>
          </cell>
          <cell r="P937" t="str">
            <v>*</v>
          </cell>
          <cell r="Q937" t="str">
            <v>IV</v>
          </cell>
          <cell r="BB937" t="str">
            <v>IV</v>
          </cell>
          <cell r="BH937" t="str">
            <v>IV</v>
          </cell>
          <cell r="BP937" t="str">
            <v>IV</v>
          </cell>
          <cell r="BQ937" t="str">
            <v>IV</v>
          </cell>
          <cell r="BT937" t="str">
            <v>IV</v>
          </cell>
          <cell r="CE937" t="str">
            <v>IV</v>
          </cell>
          <cell r="II937" t="str">
            <v>*</v>
          </cell>
        </row>
        <row r="938">
          <cell r="C938" t="str">
            <v>亜種コベニヒワ</v>
          </cell>
          <cell r="D938" t="str">
            <v>Carduelis hornemanni exilipes</v>
          </cell>
          <cell r="E938" t="str">
            <v>スズメ</v>
          </cell>
          <cell r="F938" t="str">
            <v>アトリ</v>
          </cell>
          <cell r="G938" t="str">
            <v>Passeriformes</v>
          </cell>
          <cell r="H938" t="str">
            <v>Fringillidae</v>
          </cell>
          <cell r="I938">
            <v>28</v>
          </cell>
          <cell r="J938">
            <v>79</v>
          </cell>
          <cell r="K938">
            <v>287912</v>
          </cell>
          <cell r="L938" t="str">
            <v>△</v>
          </cell>
          <cell r="N938" t="str">
            <v/>
          </cell>
          <cell r="P938" t="str">
            <v>*</v>
          </cell>
          <cell r="Q938" t="str">
            <v>IV</v>
          </cell>
          <cell r="BB938" t="str">
            <v>IV</v>
          </cell>
          <cell r="BH938" t="str">
            <v>IV</v>
          </cell>
          <cell r="BP938" t="str">
            <v>IV</v>
          </cell>
          <cell r="BQ938" t="str">
            <v>IV</v>
          </cell>
          <cell r="BT938" t="str">
            <v>IV</v>
          </cell>
          <cell r="CE938" t="str">
            <v>IV</v>
          </cell>
          <cell r="II938" t="str">
            <v>*</v>
          </cell>
        </row>
        <row r="939">
          <cell r="C939" t="str">
            <v>ハギマシコ</v>
          </cell>
          <cell r="D939" t="str">
            <v>Leucosticte arctoa</v>
          </cell>
          <cell r="E939" t="str">
            <v>スズメ</v>
          </cell>
          <cell r="F939" t="str">
            <v>アトリ</v>
          </cell>
          <cell r="G939" t="str">
            <v>Passeriformes</v>
          </cell>
          <cell r="H939" t="str">
            <v>Fringillidae</v>
          </cell>
          <cell r="I939">
            <v>28</v>
          </cell>
          <cell r="J939">
            <v>79</v>
          </cell>
          <cell r="K939">
            <v>287913</v>
          </cell>
          <cell r="N939" t="str">
            <v>森林周辺</v>
          </cell>
          <cell r="O939" t="str">
            <v>冬鳥</v>
          </cell>
          <cell r="P939" t="str">
            <v>*</v>
          </cell>
          <cell r="Q939" t="str">
            <v>RB,WV</v>
          </cell>
          <cell r="AN939" t="str">
            <v>WV</v>
          </cell>
          <cell r="AW939" t="str">
            <v>WV</v>
          </cell>
          <cell r="CQ939" t="str">
            <v>WV</v>
          </cell>
          <cell r="DP939" t="str">
            <v>IV</v>
          </cell>
          <cell r="FH939" t="str">
            <v>IV</v>
          </cell>
          <cell r="II939" t="str">
            <v>*</v>
          </cell>
        </row>
        <row r="940">
          <cell r="C940" t="str">
            <v>亜種ハギマシコ</v>
          </cell>
          <cell r="D940" t="str">
            <v>Leucosticte arctoa brunneonucha</v>
          </cell>
          <cell r="E940" t="str">
            <v>スズメ</v>
          </cell>
          <cell r="F940" t="str">
            <v>アトリ</v>
          </cell>
          <cell r="G940" t="str">
            <v>Passeriformes</v>
          </cell>
          <cell r="H940" t="str">
            <v>Fringillidae</v>
          </cell>
          <cell r="I940">
            <v>28</v>
          </cell>
          <cell r="J940">
            <v>79</v>
          </cell>
          <cell r="K940">
            <v>287914</v>
          </cell>
          <cell r="L940" t="str">
            <v>△</v>
          </cell>
          <cell r="N940" t="str">
            <v/>
          </cell>
          <cell r="P940" t="str">
            <v>*</v>
          </cell>
          <cell r="Q940" t="str">
            <v>RB,WV</v>
          </cell>
          <cell r="AN940" t="str">
            <v>WV</v>
          </cell>
          <cell r="AW940" t="str">
            <v>WV</v>
          </cell>
          <cell r="CQ940" t="str">
            <v>WV</v>
          </cell>
          <cell r="DP940" t="str">
            <v>IV</v>
          </cell>
          <cell r="FH940" t="str">
            <v>IV</v>
          </cell>
          <cell r="II940" t="str">
            <v>*</v>
          </cell>
        </row>
        <row r="941">
          <cell r="C941" t="str">
            <v>アカマシコ</v>
          </cell>
          <cell r="D941" t="str">
            <v>Carpodacus erythrinus</v>
          </cell>
          <cell r="E941" t="str">
            <v>スズメ</v>
          </cell>
          <cell r="F941" t="str">
            <v>アトリ</v>
          </cell>
          <cell r="G941" t="str">
            <v>Passeriformes</v>
          </cell>
          <cell r="H941" t="str">
            <v>Fringillidae</v>
          </cell>
          <cell r="I941">
            <v>28</v>
          </cell>
          <cell r="J941">
            <v>79</v>
          </cell>
          <cell r="K941">
            <v>287915</v>
          </cell>
          <cell r="N941" t="str">
            <v>森林周辺</v>
          </cell>
          <cell r="O941" t="str">
            <v>不規則的旅鳥</v>
          </cell>
          <cell r="P941" t="str">
            <v>*</v>
          </cell>
          <cell r="Q941" t="str">
            <v>IV</v>
          </cell>
          <cell r="BH941" t="str">
            <v>IV</v>
          </cell>
          <cell r="BJ941" t="str">
            <v>IV</v>
          </cell>
          <cell r="BO941" t="str">
            <v>IV</v>
          </cell>
          <cell r="BQ941" t="str">
            <v>IV</v>
          </cell>
          <cell r="BR941" t="str">
            <v>IV</v>
          </cell>
          <cell r="BS941" t="str">
            <v>IV</v>
          </cell>
          <cell r="BZ941" t="str">
            <v>IV</v>
          </cell>
          <cell r="CB941" t="str">
            <v>IV</v>
          </cell>
          <cell r="DI941" t="str">
            <v>AV</v>
          </cell>
          <cell r="DR941" t="str">
            <v>AV</v>
          </cell>
          <cell r="FH941" t="str">
            <v>AV</v>
          </cell>
          <cell r="GG941" t="str">
            <v>AV</v>
          </cell>
          <cell r="II941" t="str">
            <v>*</v>
          </cell>
        </row>
        <row r="942">
          <cell r="C942" t="str">
            <v>亜種アカマシコ</v>
          </cell>
          <cell r="D942" t="str">
            <v>Carpodacus erythrinus grebnitskii</v>
          </cell>
          <cell r="E942" t="str">
            <v>スズメ</v>
          </cell>
          <cell r="F942" t="str">
            <v>アトリ</v>
          </cell>
          <cell r="G942" t="str">
            <v>Passeriformes</v>
          </cell>
          <cell r="H942" t="str">
            <v>Fringillidae</v>
          </cell>
          <cell r="I942">
            <v>28</v>
          </cell>
          <cell r="J942">
            <v>79</v>
          </cell>
          <cell r="K942">
            <v>287916</v>
          </cell>
          <cell r="L942" t="str">
            <v>△</v>
          </cell>
          <cell r="N942" t="str">
            <v/>
          </cell>
          <cell r="P942" t="str">
            <v>*</v>
          </cell>
          <cell r="Q942" t="str">
            <v>IV</v>
          </cell>
          <cell r="BH942" t="str">
            <v>IV</v>
          </cell>
          <cell r="BJ942" t="str">
            <v>IV</v>
          </cell>
          <cell r="BO942" t="str">
            <v>IV</v>
          </cell>
          <cell r="BQ942" t="str">
            <v>IV</v>
          </cell>
          <cell r="BR942" t="str">
            <v>IV</v>
          </cell>
          <cell r="BS942" t="str">
            <v>IV</v>
          </cell>
          <cell r="BZ942" t="str">
            <v>IV</v>
          </cell>
          <cell r="CB942" t="str">
            <v>IV</v>
          </cell>
          <cell r="DI942" t="str">
            <v>AV</v>
          </cell>
          <cell r="DR942" t="str">
            <v>AV</v>
          </cell>
          <cell r="FH942" t="str">
            <v>AV</v>
          </cell>
          <cell r="GG942" t="str">
            <v>AV</v>
          </cell>
          <cell r="II942" t="str">
            <v>*</v>
          </cell>
        </row>
        <row r="943">
          <cell r="C943" t="str">
            <v>オオマシコ</v>
          </cell>
          <cell r="D943" t="str">
            <v>Carpodacus roseus</v>
          </cell>
          <cell r="E943" t="str">
            <v>スズメ</v>
          </cell>
          <cell r="F943" t="str">
            <v>アトリ</v>
          </cell>
          <cell r="G943" t="str">
            <v>Passeriformes</v>
          </cell>
          <cell r="H943" t="str">
            <v>Fringillidae</v>
          </cell>
          <cell r="I943">
            <v>28</v>
          </cell>
          <cell r="J943">
            <v>79</v>
          </cell>
          <cell r="K943">
            <v>287917</v>
          </cell>
          <cell r="N943" t="str">
            <v>森林周辺</v>
          </cell>
          <cell r="O943" t="str">
            <v>冬鳥,不規則的旅鳥</v>
          </cell>
          <cell r="P943" t="str">
            <v>*</v>
          </cell>
          <cell r="Q943" t="str">
            <v>WV</v>
          </cell>
          <cell r="AN943" t="str">
            <v>WV</v>
          </cell>
          <cell r="AX943" t="str">
            <v>WV</v>
          </cell>
          <cell r="AY943" t="str">
            <v>WV</v>
          </cell>
          <cell r="AZ943" t="str">
            <v>IV</v>
          </cell>
          <cell r="CQ943" t="str">
            <v>IV</v>
          </cell>
          <cell r="DK943" t="str">
            <v>IV</v>
          </cell>
          <cell r="DP943" t="str">
            <v>IV</v>
          </cell>
          <cell r="GZ943" t="str">
            <v>IV</v>
          </cell>
          <cell r="HR943" t="str">
            <v>IV</v>
          </cell>
          <cell r="II943" t="str">
            <v>*</v>
          </cell>
        </row>
        <row r="944">
          <cell r="C944" t="str">
            <v>ギンザンマシコ</v>
          </cell>
          <cell r="D944" t="str">
            <v>Pinicola enucleator</v>
          </cell>
          <cell r="E944" t="str">
            <v>スズメ</v>
          </cell>
          <cell r="F944" t="str">
            <v>アトリ</v>
          </cell>
          <cell r="G944" t="str">
            <v>Passeriformes</v>
          </cell>
          <cell r="H944" t="str">
            <v>Fringillidae</v>
          </cell>
          <cell r="I944">
            <v>28</v>
          </cell>
          <cell r="J944">
            <v>79</v>
          </cell>
          <cell r="K944">
            <v>287918</v>
          </cell>
          <cell r="N944" t="str">
            <v>森林</v>
          </cell>
          <cell r="O944" t="str">
            <v>不規則的旅鳥</v>
          </cell>
          <cell r="P944" t="str">
            <v>*</v>
          </cell>
          <cell r="Q944" t="str">
            <v>RB</v>
          </cell>
          <cell r="AN944" t="str">
            <v>RB</v>
          </cell>
          <cell r="BD944" t="str">
            <v>IV</v>
          </cell>
          <cell r="BE944" t="str">
            <v>IV</v>
          </cell>
          <cell r="BI944" t="str">
            <v>IV</v>
          </cell>
          <cell r="BO944" t="str">
            <v>AV(1957,2)</v>
          </cell>
          <cell r="BP944" t="str">
            <v>IV</v>
          </cell>
          <cell r="BQ944" t="str">
            <v>IV</v>
          </cell>
          <cell r="BT944" t="str">
            <v>IV</v>
          </cell>
          <cell r="BZ944" t="str">
            <v>IV</v>
          </cell>
          <cell r="CE944" t="str">
            <v>IV</v>
          </cell>
          <cell r="CH944" t="str">
            <v>IV</v>
          </cell>
          <cell r="II944" t="str">
            <v>*</v>
          </cell>
        </row>
        <row r="945">
          <cell r="C945" t="str">
            <v>亜種コバシギンザンマシコ</v>
          </cell>
          <cell r="D945" t="str">
            <v>Pinicola enucleator kamtschatkensis</v>
          </cell>
          <cell r="E945" t="str">
            <v>スズメ</v>
          </cell>
          <cell r="F945" t="str">
            <v>アトリ</v>
          </cell>
          <cell r="G945" t="str">
            <v>Passeriformes</v>
          </cell>
          <cell r="H945" t="str">
            <v>Fringillidae</v>
          </cell>
          <cell r="I945">
            <v>28</v>
          </cell>
          <cell r="J945">
            <v>79</v>
          </cell>
          <cell r="K945">
            <v>287919</v>
          </cell>
          <cell r="L945" t="str">
            <v>△</v>
          </cell>
          <cell r="N945" t="str">
            <v/>
          </cell>
          <cell r="P945" t="str">
            <v>*</v>
          </cell>
          <cell r="BO945" t="str">
            <v>AV(1957,2)</v>
          </cell>
          <cell r="II945" t="str">
            <v>*</v>
          </cell>
        </row>
        <row r="946">
          <cell r="C946" t="str">
            <v>亜種ギンザンマシコ</v>
          </cell>
          <cell r="D946" t="str">
            <v>Pinicola enucleator sakhalinensis</v>
          </cell>
          <cell r="E946" t="str">
            <v>スズメ</v>
          </cell>
          <cell r="F946" t="str">
            <v>アトリ</v>
          </cell>
          <cell r="G946" t="str">
            <v>Passeriformes</v>
          </cell>
          <cell r="H946" t="str">
            <v>Fringillidae</v>
          </cell>
          <cell r="I946">
            <v>28</v>
          </cell>
          <cell r="J946">
            <v>79</v>
          </cell>
          <cell r="K946">
            <v>287920</v>
          </cell>
          <cell r="L946" t="str">
            <v>△</v>
          </cell>
          <cell r="N946" t="str">
            <v/>
          </cell>
          <cell r="P946" t="str">
            <v>*</v>
          </cell>
          <cell r="Q946" t="str">
            <v>RB</v>
          </cell>
          <cell r="AN946" t="str">
            <v>RB</v>
          </cell>
          <cell r="BD946" t="str">
            <v>IV</v>
          </cell>
          <cell r="BE946" t="str">
            <v>IV</v>
          </cell>
          <cell r="BI946" t="str">
            <v>IV</v>
          </cell>
          <cell r="BP946" t="str">
            <v>IV</v>
          </cell>
          <cell r="BQ946" t="str">
            <v>IV</v>
          </cell>
          <cell r="BT946" t="str">
            <v>IV</v>
          </cell>
          <cell r="BZ946" t="str">
            <v>IV</v>
          </cell>
          <cell r="CE946" t="str">
            <v>IV</v>
          </cell>
          <cell r="CH946" t="str">
            <v>IV</v>
          </cell>
          <cell r="II946" t="str">
            <v>*</v>
          </cell>
        </row>
        <row r="947">
          <cell r="C947" t="str">
            <v>イスカ</v>
          </cell>
          <cell r="D947" t="str">
            <v>Loxia curvirostra</v>
          </cell>
          <cell r="E947" t="str">
            <v>スズメ</v>
          </cell>
          <cell r="F947" t="str">
            <v>アトリ</v>
          </cell>
          <cell r="G947" t="str">
            <v>Passeriformes</v>
          </cell>
          <cell r="H947" t="str">
            <v>Fringillidae</v>
          </cell>
          <cell r="I947">
            <v>28</v>
          </cell>
          <cell r="J947">
            <v>79</v>
          </cell>
          <cell r="K947">
            <v>287921</v>
          </cell>
          <cell r="N947" t="str">
            <v>森林</v>
          </cell>
          <cell r="O947" t="str">
            <v>留鳥,冬鳥</v>
          </cell>
          <cell r="P947" t="str">
            <v>*</v>
          </cell>
          <cell r="Q947" t="str">
            <v>RB,WV</v>
          </cell>
          <cell r="AN947" t="str">
            <v>RB</v>
          </cell>
          <cell r="AW947" t="str">
            <v>RB,WV</v>
          </cell>
          <cell r="CQ947" t="str">
            <v>WV</v>
          </cell>
          <cell r="DJ947" t="str">
            <v>WV</v>
          </cell>
          <cell r="DP947" t="str">
            <v>WV</v>
          </cell>
          <cell r="EW947" t="str">
            <v>WV</v>
          </cell>
          <cell r="FM947" t="str">
            <v>WV</v>
          </cell>
          <cell r="GC947" t="str">
            <v>WV</v>
          </cell>
          <cell r="GZ947" t="str">
            <v>IV</v>
          </cell>
          <cell r="HM947" t="str">
            <v>IV</v>
          </cell>
          <cell r="II947" t="str">
            <v>*</v>
          </cell>
        </row>
        <row r="948">
          <cell r="C948" t="str">
            <v>亜種イスカ</v>
          </cell>
          <cell r="D948" t="str">
            <v>Loxia curvirostra japonica</v>
          </cell>
          <cell r="E948" t="str">
            <v>スズメ</v>
          </cell>
          <cell r="F948" t="str">
            <v>アトリ</v>
          </cell>
          <cell r="G948" t="str">
            <v>Passeriformes</v>
          </cell>
          <cell r="H948" t="str">
            <v>Fringillidae</v>
          </cell>
          <cell r="I948">
            <v>28</v>
          </cell>
          <cell r="J948">
            <v>79</v>
          </cell>
          <cell r="K948">
            <v>287922</v>
          </cell>
          <cell r="L948" t="str">
            <v>△</v>
          </cell>
          <cell r="N948" t="str">
            <v/>
          </cell>
          <cell r="P948" t="str">
            <v>*</v>
          </cell>
          <cell r="Q948" t="str">
            <v>RB,WV</v>
          </cell>
          <cell r="AN948" t="str">
            <v>RB</v>
          </cell>
          <cell r="AW948" t="str">
            <v>RB,WV</v>
          </cell>
          <cell r="CQ948" t="str">
            <v>WV</v>
          </cell>
          <cell r="DJ948" t="str">
            <v>WV</v>
          </cell>
          <cell r="DP948" t="str">
            <v>WV</v>
          </cell>
          <cell r="EW948" t="str">
            <v>WV</v>
          </cell>
          <cell r="FM948" t="str">
            <v>WV</v>
          </cell>
          <cell r="GC948" t="str">
            <v>WV</v>
          </cell>
          <cell r="GZ948" t="str">
            <v>IV</v>
          </cell>
          <cell r="HM948" t="str">
            <v>IV</v>
          </cell>
          <cell r="II948" t="str">
            <v>*</v>
          </cell>
        </row>
        <row r="949">
          <cell r="C949" t="str">
            <v>ナキイスカ</v>
          </cell>
          <cell r="D949" t="str">
            <v>Loxia leucoptera</v>
          </cell>
          <cell r="E949" t="str">
            <v>スズメ</v>
          </cell>
          <cell r="F949" t="str">
            <v>アトリ</v>
          </cell>
          <cell r="G949" t="str">
            <v>Passeriformes</v>
          </cell>
          <cell r="H949" t="str">
            <v>Fringillidae</v>
          </cell>
          <cell r="I949">
            <v>28</v>
          </cell>
          <cell r="J949">
            <v>79</v>
          </cell>
          <cell r="K949">
            <v>287923</v>
          </cell>
          <cell r="N949" t="str">
            <v>森林</v>
          </cell>
          <cell r="O949" t="str">
            <v>冬鳥</v>
          </cell>
          <cell r="P949" t="str">
            <v>*</v>
          </cell>
          <cell r="Q949" t="str">
            <v>WV</v>
          </cell>
          <cell r="BB949" t="str">
            <v>WV</v>
          </cell>
          <cell r="BD949" t="str">
            <v>WV</v>
          </cell>
          <cell r="BG949" t="str">
            <v>WV</v>
          </cell>
          <cell r="BH949" t="str">
            <v>WV</v>
          </cell>
          <cell r="BN949" t="str">
            <v>WV</v>
          </cell>
          <cell r="BT949" t="str">
            <v>WV</v>
          </cell>
          <cell r="BZ949" t="str">
            <v>WV</v>
          </cell>
          <cell r="CC949" t="str">
            <v>WV</v>
          </cell>
          <cell r="CE949" t="str">
            <v>WV</v>
          </cell>
          <cell r="CF949" t="str">
            <v>WV</v>
          </cell>
          <cell r="EW949" t="str">
            <v>AV</v>
          </cell>
          <cell r="II949" t="str">
            <v>*</v>
          </cell>
        </row>
        <row r="950">
          <cell r="C950" t="str">
            <v>亜種ナキイスカ</v>
          </cell>
          <cell r="D950" t="str">
            <v>Loxia leucoptera bifasciata</v>
          </cell>
          <cell r="E950" t="str">
            <v>スズメ</v>
          </cell>
          <cell r="F950" t="str">
            <v>アトリ</v>
          </cell>
          <cell r="G950" t="str">
            <v>Passeriformes</v>
          </cell>
          <cell r="H950" t="str">
            <v>Fringillidae</v>
          </cell>
          <cell r="I950">
            <v>28</v>
          </cell>
          <cell r="J950">
            <v>79</v>
          </cell>
          <cell r="K950">
            <v>287924</v>
          </cell>
          <cell r="L950" t="str">
            <v>△</v>
          </cell>
          <cell r="N950" t="str">
            <v/>
          </cell>
          <cell r="P950" t="str">
            <v>*</v>
          </cell>
          <cell r="Q950" t="str">
            <v>WV</v>
          </cell>
          <cell r="BB950" t="str">
            <v>WV</v>
          </cell>
          <cell r="BD950" t="str">
            <v>WV</v>
          </cell>
          <cell r="BG950" t="str">
            <v>WV</v>
          </cell>
          <cell r="BH950" t="str">
            <v>WV</v>
          </cell>
          <cell r="BN950" t="str">
            <v>WV</v>
          </cell>
          <cell r="BT950" t="str">
            <v>WV</v>
          </cell>
          <cell r="BZ950" t="str">
            <v>WV</v>
          </cell>
          <cell r="CC950" t="str">
            <v>WV</v>
          </cell>
          <cell r="CE950" t="str">
            <v>WV</v>
          </cell>
          <cell r="CF950" t="str">
            <v>WV</v>
          </cell>
          <cell r="EW950" t="str">
            <v>AV</v>
          </cell>
          <cell r="II950" t="str">
            <v>*</v>
          </cell>
        </row>
        <row r="951">
          <cell r="C951" t="str">
            <v>ベニマシコ</v>
          </cell>
          <cell r="D951" t="str">
            <v>Uragus sibiricus</v>
          </cell>
          <cell r="E951" t="str">
            <v>スズメ</v>
          </cell>
          <cell r="F951" t="str">
            <v>アトリ</v>
          </cell>
          <cell r="G951" t="str">
            <v>Passeriformes</v>
          </cell>
          <cell r="H951" t="str">
            <v>Fringillidae</v>
          </cell>
          <cell r="I951">
            <v>28</v>
          </cell>
          <cell r="J951">
            <v>79</v>
          </cell>
          <cell r="K951">
            <v>287925</v>
          </cell>
          <cell r="N951" t="str">
            <v>森林周辺</v>
          </cell>
          <cell r="O951" t="str">
            <v>不規則的繁殖鳥,冬鳥</v>
          </cell>
          <cell r="P951" t="str">
            <v>*</v>
          </cell>
          <cell r="Q951" t="str">
            <v>MB</v>
          </cell>
          <cell r="AN951" t="str">
            <v>MB</v>
          </cell>
          <cell r="AW951" t="str">
            <v>WV</v>
          </cell>
          <cell r="BB951" t="str">
            <v>CB</v>
          </cell>
          <cell r="CQ951" t="str">
            <v>WV</v>
          </cell>
          <cell r="DJ951" t="str">
            <v>WV</v>
          </cell>
          <cell r="DP951" t="str">
            <v>WV</v>
          </cell>
          <cell r="II951" t="str">
            <v>*</v>
          </cell>
        </row>
        <row r="952">
          <cell r="C952" t="str">
            <v>亜種ベニマシコ</v>
          </cell>
          <cell r="D952" t="str">
            <v>Uragus sibiricus sanguinolentus</v>
          </cell>
          <cell r="E952" t="str">
            <v>スズメ</v>
          </cell>
          <cell r="F952" t="str">
            <v>アトリ</v>
          </cell>
          <cell r="G952" t="str">
            <v>Passeriformes</v>
          </cell>
          <cell r="H952" t="str">
            <v>Fringillidae</v>
          </cell>
          <cell r="I952">
            <v>28</v>
          </cell>
          <cell r="J952">
            <v>79</v>
          </cell>
          <cell r="K952">
            <v>287926</v>
          </cell>
          <cell r="L952" t="str">
            <v>△</v>
          </cell>
          <cell r="N952" t="str">
            <v/>
          </cell>
          <cell r="P952" t="str">
            <v>*</v>
          </cell>
          <cell r="Q952" t="str">
            <v>MB</v>
          </cell>
          <cell r="AN952" t="str">
            <v>MB</v>
          </cell>
          <cell r="AW952" t="str">
            <v>WV</v>
          </cell>
          <cell r="BB952" t="str">
            <v>CB</v>
          </cell>
          <cell r="CQ952" t="str">
            <v>WV</v>
          </cell>
          <cell r="DJ952" t="str">
            <v>WV</v>
          </cell>
          <cell r="DP952" t="str">
            <v>WV</v>
          </cell>
          <cell r="II952" t="str">
            <v>*</v>
          </cell>
        </row>
        <row r="953">
          <cell r="C953" t="str">
            <v>オガサワラマシコ</v>
          </cell>
          <cell r="D953" t="str">
            <v>Chaunoproctus ferreorostris</v>
          </cell>
          <cell r="E953" t="str">
            <v>スズメ</v>
          </cell>
          <cell r="F953" t="str">
            <v>アトリ</v>
          </cell>
          <cell r="G953" t="str">
            <v>Passeriformes</v>
          </cell>
          <cell r="H953" t="str">
            <v>Fringillidae</v>
          </cell>
          <cell r="I953">
            <v>28</v>
          </cell>
          <cell r="J953">
            <v>79</v>
          </cell>
          <cell r="K953">
            <v>287927</v>
          </cell>
          <cell r="N953" t="str">
            <v>森林</v>
          </cell>
          <cell r="P953" t="str">
            <v>*</v>
          </cell>
          <cell r="FS953" t="str">
            <v>FB(絶滅)</v>
          </cell>
          <cell r="II953" t="str">
            <v>*</v>
          </cell>
        </row>
        <row r="954">
          <cell r="C954" t="str">
            <v>ウソ</v>
          </cell>
          <cell r="D954" t="str">
            <v>Pyrrhula pyrrhula</v>
          </cell>
          <cell r="E954" t="str">
            <v>スズメ</v>
          </cell>
          <cell r="F954" t="str">
            <v>アトリ</v>
          </cell>
          <cell r="G954" t="str">
            <v>Passeriformes</v>
          </cell>
          <cell r="H954" t="str">
            <v>Fringillidae</v>
          </cell>
          <cell r="I954">
            <v>28</v>
          </cell>
          <cell r="J954">
            <v>79</v>
          </cell>
          <cell r="K954">
            <v>287928</v>
          </cell>
          <cell r="N954" t="str">
            <v>森林</v>
          </cell>
          <cell r="O954" t="str">
            <v>留鳥,冬鳥</v>
          </cell>
          <cell r="P954" t="str">
            <v>*</v>
          </cell>
          <cell r="Q954" t="str">
            <v>IV,WV</v>
          </cell>
          <cell r="AN954" t="str">
            <v>IV,WV</v>
          </cell>
          <cell r="AW954" t="str">
            <v>WV</v>
          </cell>
          <cell r="BP954" t="str">
            <v>AV</v>
          </cell>
          <cell r="BT954" t="str">
            <v>AV</v>
          </cell>
          <cell r="CA954" t="str">
            <v>AV</v>
          </cell>
          <cell r="CC954" t="str">
            <v>AV</v>
          </cell>
          <cell r="CF954" t="str">
            <v>AV</v>
          </cell>
          <cell r="CQ954" t="str">
            <v>AV,WV</v>
          </cell>
          <cell r="DJ954" t="str">
            <v>WV</v>
          </cell>
          <cell r="DP954" t="str">
            <v>WV</v>
          </cell>
          <cell r="DY954" t="str">
            <v>WV</v>
          </cell>
          <cell r="EW954" t="str">
            <v>WV</v>
          </cell>
          <cell r="EX954" t="str">
            <v>WV</v>
          </cell>
          <cell r="FB954" t="str">
            <v>WV</v>
          </cell>
          <cell r="FH954" t="str">
            <v>WV</v>
          </cell>
          <cell r="GZ954" t="str">
            <v>WV</v>
          </cell>
          <cell r="II954" t="str">
            <v>*</v>
          </cell>
        </row>
        <row r="955">
          <cell r="C955" t="str">
            <v>亜種ベニバラウソ</v>
          </cell>
          <cell r="D955" t="str">
            <v>Pyrrhula pyrrhula cassinii</v>
          </cell>
          <cell r="E955" t="str">
            <v>スズメ</v>
          </cell>
          <cell r="F955" t="str">
            <v>アトリ</v>
          </cell>
          <cell r="G955" t="str">
            <v>Passeriformes</v>
          </cell>
          <cell r="H955" t="str">
            <v>Fringillidae</v>
          </cell>
          <cell r="I955">
            <v>28</v>
          </cell>
          <cell r="J955">
            <v>79</v>
          </cell>
          <cell r="K955">
            <v>287929</v>
          </cell>
          <cell r="L955" t="str">
            <v>△</v>
          </cell>
          <cell r="N955" t="str">
            <v/>
          </cell>
          <cell r="P955" t="str">
            <v>*</v>
          </cell>
          <cell r="Q955" t="str">
            <v>IV</v>
          </cell>
          <cell r="AN955" t="str">
            <v>IV</v>
          </cell>
          <cell r="BP955" t="str">
            <v>AV</v>
          </cell>
          <cell r="BT955" t="str">
            <v>AV</v>
          </cell>
          <cell r="CA955" t="str">
            <v>AV</v>
          </cell>
          <cell r="CC955" t="str">
            <v>AV</v>
          </cell>
          <cell r="CF955" t="str">
            <v>AV</v>
          </cell>
          <cell r="CQ955" t="str">
            <v>AV</v>
          </cell>
          <cell r="II955" t="str">
            <v>*</v>
          </cell>
        </row>
        <row r="956">
          <cell r="C956" t="str">
            <v>亜種アカウソ</v>
          </cell>
          <cell r="D956" t="str">
            <v>Pyrrhula pyrrhula rosacea</v>
          </cell>
          <cell r="E956" t="str">
            <v>スズメ</v>
          </cell>
          <cell r="F956" t="str">
            <v>アトリ</v>
          </cell>
          <cell r="G956" t="str">
            <v>Passeriformes</v>
          </cell>
          <cell r="H956" t="str">
            <v>Fringillidae</v>
          </cell>
          <cell r="I956">
            <v>28</v>
          </cell>
          <cell r="J956">
            <v>79</v>
          </cell>
          <cell r="K956">
            <v>287930</v>
          </cell>
          <cell r="L956" t="str">
            <v>△</v>
          </cell>
          <cell r="N956" t="str">
            <v/>
          </cell>
          <cell r="P956" t="str">
            <v>*</v>
          </cell>
          <cell r="Q956" t="str">
            <v>WV</v>
          </cell>
          <cell r="AN956" t="str">
            <v>WV</v>
          </cell>
          <cell r="AW956" t="str">
            <v>WV</v>
          </cell>
          <cell r="CQ956" t="str">
            <v>WV</v>
          </cell>
          <cell r="DJ956" t="str">
            <v>WV</v>
          </cell>
          <cell r="DP956" t="str">
            <v>WV</v>
          </cell>
          <cell r="DY956" t="str">
            <v>WV</v>
          </cell>
          <cell r="EW956" t="str">
            <v>WV</v>
          </cell>
          <cell r="II956" t="str">
            <v>*</v>
          </cell>
        </row>
        <row r="957">
          <cell r="C957" t="str">
            <v>亜種ウソ</v>
          </cell>
          <cell r="D957" t="str">
            <v>Pyrrhula pyrrhula griseiventris</v>
          </cell>
          <cell r="E957" t="str">
            <v>スズメ</v>
          </cell>
          <cell r="F957" t="str">
            <v>アトリ</v>
          </cell>
          <cell r="G957" t="str">
            <v>Passeriformes</v>
          </cell>
          <cell r="H957" t="str">
            <v>Fringillidae</v>
          </cell>
          <cell r="I957">
            <v>28</v>
          </cell>
          <cell r="J957">
            <v>79</v>
          </cell>
          <cell r="K957">
            <v>287931</v>
          </cell>
          <cell r="L957" t="str">
            <v>△</v>
          </cell>
          <cell r="N957" t="str">
            <v/>
          </cell>
          <cell r="P957" t="str">
            <v>*</v>
          </cell>
          <cell r="Q957" t="str">
            <v>RB</v>
          </cell>
          <cell r="AN957" t="str">
            <v>RB</v>
          </cell>
          <cell r="AX957" t="str">
            <v>RB</v>
          </cell>
          <cell r="AY957" t="str">
            <v>RB</v>
          </cell>
          <cell r="AZ957" t="str">
            <v>WV</v>
          </cell>
          <cell r="CQ957" t="str">
            <v>WV</v>
          </cell>
          <cell r="DJ957" t="str">
            <v>WV</v>
          </cell>
          <cell r="DP957" t="str">
            <v>WV</v>
          </cell>
          <cell r="DY957" t="str">
            <v>WV</v>
          </cell>
          <cell r="EX957" t="str">
            <v>WV</v>
          </cell>
          <cell r="FB957" t="str">
            <v>WV</v>
          </cell>
          <cell r="FH957" t="str">
            <v>WV</v>
          </cell>
          <cell r="GZ957" t="str">
            <v>WV</v>
          </cell>
          <cell r="II957" t="str">
            <v>*</v>
          </cell>
        </row>
        <row r="958">
          <cell r="C958" t="str">
            <v>コイカル</v>
          </cell>
          <cell r="D958" t="str">
            <v>Eophona migratoria</v>
          </cell>
          <cell r="E958" t="str">
            <v>スズメ</v>
          </cell>
          <cell r="F958" t="str">
            <v>アトリ</v>
          </cell>
          <cell r="G958" t="str">
            <v>Passeriformes</v>
          </cell>
          <cell r="H958" t="str">
            <v>Fringillidae</v>
          </cell>
          <cell r="I958">
            <v>28</v>
          </cell>
          <cell r="J958">
            <v>79</v>
          </cell>
          <cell r="K958">
            <v>287932</v>
          </cell>
          <cell r="N958" t="str">
            <v>森林</v>
          </cell>
          <cell r="O958" t="str">
            <v>冬鳥</v>
          </cell>
          <cell r="P958" t="str">
            <v>*</v>
          </cell>
          <cell r="Q958" t="str">
            <v>AV</v>
          </cell>
          <cell r="AW958" t="str">
            <v>WV</v>
          </cell>
          <cell r="CQ958" t="str">
            <v>WV</v>
          </cell>
          <cell r="DJ958" t="str">
            <v>WV</v>
          </cell>
          <cell r="DP958" t="str">
            <v>WV</v>
          </cell>
          <cell r="DY958" t="str">
            <v>WV</v>
          </cell>
          <cell r="ES958" t="str">
            <v>WV</v>
          </cell>
          <cell r="EZ958" t="str">
            <v>AV</v>
          </cell>
          <cell r="FH958" t="str">
            <v>AV</v>
          </cell>
          <cell r="FS958" t="str">
            <v>AV</v>
          </cell>
          <cell r="GG958" t="str">
            <v>WV</v>
          </cell>
          <cell r="GZ958" t="str">
            <v>WV</v>
          </cell>
          <cell r="HY958" t="str">
            <v>WV</v>
          </cell>
          <cell r="HZ958" t="str">
            <v>WV</v>
          </cell>
          <cell r="II958" t="str">
            <v>*</v>
          </cell>
        </row>
        <row r="959">
          <cell r="C959" t="str">
            <v>亜種コイカル</v>
          </cell>
          <cell r="D959" t="str">
            <v>Eophona migratoria migratoria</v>
          </cell>
          <cell r="E959" t="str">
            <v>スズメ</v>
          </cell>
          <cell r="F959" t="str">
            <v>アトリ</v>
          </cell>
          <cell r="G959" t="str">
            <v>Passeriformes</v>
          </cell>
          <cell r="H959" t="str">
            <v>Fringillidae</v>
          </cell>
          <cell r="I959">
            <v>28</v>
          </cell>
          <cell r="J959">
            <v>79</v>
          </cell>
          <cell r="K959">
            <v>287933</v>
          </cell>
          <cell r="L959" t="str">
            <v>△</v>
          </cell>
          <cell r="N959" t="str">
            <v/>
          </cell>
          <cell r="P959" t="str">
            <v>*</v>
          </cell>
          <cell r="Q959" t="str">
            <v>AV</v>
          </cell>
          <cell r="AW959" t="str">
            <v>WV</v>
          </cell>
          <cell r="CQ959" t="str">
            <v>WV</v>
          </cell>
          <cell r="DJ959" t="str">
            <v>WV</v>
          </cell>
          <cell r="DP959" t="str">
            <v>WV</v>
          </cell>
          <cell r="DY959" t="str">
            <v>WV</v>
          </cell>
          <cell r="ES959" t="str">
            <v>WV</v>
          </cell>
          <cell r="EZ959" t="str">
            <v>AV</v>
          </cell>
          <cell r="FH959" t="str">
            <v>AV</v>
          </cell>
          <cell r="FS959" t="str">
            <v>AV</v>
          </cell>
          <cell r="GG959" t="str">
            <v>WV</v>
          </cell>
          <cell r="GZ959" t="str">
            <v>WV</v>
          </cell>
          <cell r="HY959" t="str">
            <v>WV</v>
          </cell>
          <cell r="HZ959" t="str">
            <v>WV</v>
          </cell>
          <cell r="II959" t="str">
            <v>*</v>
          </cell>
        </row>
        <row r="960">
          <cell r="C960" t="str">
            <v>イカル</v>
          </cell>
          <cell r="D960" t="str">
            <v>Eophona personata</v>
          </cell>
          <cell r="E960" t="str">
            <v>スズメ</v>
          </cell>
          <cell r="F960" t="str">
            <v>アトリ</v>
          </cell>
          <cell r="G960" t="str">
            <v>Passeriformes</v>
          </cell>
          <cell r="H960" t="str">
            <v>Fringillidae</v>
          </cell>
          <cell r="I960">
            <v>28</v>
          </cell>
          <cell r="J960">
            <v>79</v>
          </cell>
          <cell r="K960">
            <v>287934</v>
          </cell>
          <cell r="N960" t="str">
            <v>森林</v>
          </cell>
          <cell r="O960" t="str">
            <v>留鳥</v>
          </cell>
          <cell r="P960" t="str">
            <v>*</v>
          </cell>
          <cell r="Q960" t="str">
            <v>RB</v>
          </cell>
          <cell r="AN960" t="str">
            <v>IV</v>
          </cell>
          <cell r="AW960" t="str">
            <v>RB</v>
          </cell>
          <cell r="CQ960" t="str">
            <v>RB</v>
          </cell>
          <cell r="CY960" t="str">
            <v>RB</v>
          </cell>
          <cell r="DJ960" t="str">
            <v>RB</v>
          </cell>
          <cell r="DP960" t="str">
            <v>RB</v>
          </cell>
          <cell r="DY960" t="str">
            <v>WV</v>
          </cell>
          <cell r="ES960" t="str">
            <v>WV</v>
          </cell>
          <cell r="EW960" t="str">
            <v>IV</v>
          </cell>
          <cell r="FM960" t="str">
            <v>IV</v>
          </cell>
          <cell r="GF960" t="str">
            <v>WV</v>
          </cell>
          <cell r="GX960" t="str">
            <v>WV</v>
          </cell>
          <cell r="IE960" t="str">
            <v>IV</v>
          </cell>
          <cell r="II960" t="str">
            <v>*</v>
          </cell>
        </row>
        <row r="961">
          <cell r="C961" t="str">
            <v>亜種イカル</v>
          </cell>
          <cell r="D961" t="str">
            <v>Eophona personata personata</v>
          </cell>
          <cell r="E961" t="str">
            <v>スズメ</v>
          </cell>
          <cell r="F961" t="str">
            <v>アトリ</v>
          </cell>
          <cell r="G961" t="str">
            <v>Passeriformes</v>
          </cell>
          <cell r="H961" t="str">
            <v>Fringillidae</v>
          </cell>
          <cell r="I961">
            <v>28</v>
          </cell>
          <cell r="J961">
            <v>79</v>
          </cell>
          <cell r="K961">
            <v>287935</v>
          </cell>
          <cell r="L961" t="str">
            <v>△</v>
          </cell>
          <cell r="N961" t="str">
            <v/>
          </cell>
          <cell r="P961" t="str">
            <v>*</v>
          </cell>
          <cell r="Q961" t="str">
            <v>RB</v>
          </cell>
          <cell r="AN961" t="str">
            <v>IV</v>
          </cell>
          <cell r="AW961" t="str">
            <v>RB</v>
          </cell>
          <cell r="CQ961" t="str">
            <v>RB</v>
          </cell>
          <cell r="CY961" t="str">
            <v>RB</v>
          </cell>
          <cell r="DJ961" t="str">
            <v>RB</v>
          </cell>
          <cell r="DP961" t="str">
            <v>RB</v>
          </cell>
          <cell r="DY961" t="str">
            <v>WV</v>
          </cell>
          <cell r="ES961" t="str">
            <v>WV</v>
          </cell>
          <cell r="EW961" t="str">
            <v>IV</v>
          </cell>
          <cell r="FM961" t="str">
            <v>IV</v>
          </cell>
          <cell r="GF961" t="str">
            <v>WV</v>
          </cell>
          <cell r="GX961" t="str">
            <v>WV</v>
          </cell>
          <cell r="IE961" t="str">
            <v>IV</v>
          </cell>
          <cell r="II961" t="str">
            <v>*</v>
          </cell>
        </row>
        <row r="962">
          <cell r="C962" t="str">
            <v>シメ</v>
          </cell>
          <cell r="D962" t="str">
            <v>Coccothraustes coccothraustes</v>
          </cell>
          <cell r="E962" t="str">
            <v>スズメ</v>
          </cell>
          <cell r="F962" t="str">
            <v>アトリ</v>
          </cell>
          <cell r="G962" t="str">
            <v>Passeriformes</v>
          </cell>
          <cell r="H962" t="str">
            <v>Fringillidae</v>
          </cell>
          <cell r="I962">
            <v>28</v>
          </cell>
          <cell r="J962">
            <v>79</v>
          </cell>
          <cell r="K962">
            <v>287936</v>
          </cell>
          <cell r="N962" t="str">
            <v>森林周辺</v>
          </cell>
          <cell r="O962" t="str">
            <v>旅鳥,冬鳥,不規則的繁殖鳥</v>
          </cell>
          <cell r="P962" t="str">
            <v>*</v>
          </cell>
          <cell r="Q962" t="str">
            <v>MB,WV</v>
          </cell>
          <cell r="AN962" t="str">
            <v>MB,WV</v>
          </cell>
          <cell r="AW962" t="str">
            <v>PV,WV</v>
          </cell>
          <cell r="BB962" t="str">
            <v>WV</v>
          </cell>
          <cell r="BE962" t="str">
            <v>CB</v>
          </cell>
          <cell r="BG962" t="str">
            <v>CB</v>
          </cell>
          <cell r="BR962" t="str">
            <v>WV</v>
          </cell>
          <cell r="BT962" t="str">
            <v>CB,WV</v>
          </cell>
          <cell r="CE962" t="str">
            <v>WV</v>
          </cell>
          <cell r="CQ962" t="str">
            <v>WV</v>
          </cell>
          <cell r="CY962" t="str">
            <v>WV</v>
          </cell>
          <cell r="DJ962" t="str">
            <v>WV</v>
          </cell>
          <cell r="DP962" t="str">
            <v>WV</v>
          </cell>
          <cell r="DY962" t="str">
            <v>WV</v>
          </cell>
          <cell r="ES962" t="str">
            <v>WV</v>
          </cell>
          <cell r="EW962" t="str">
            <v>WV</v>
          </cell>
          <cell r="FM962" t="str">
            <v>WV</v>
          </cell>
          <cell r="GA962" t="str">
            <v>WV</v>
          </cell>
          <cell r="GF962" t="str">
            <v>WV</v>
          </cell>
          <cell r="GP962" t="str">
            <v>WV</v>
          </cell>
          <cell r="GX962" t="str">
            <v>WV</v>
          </cell>
          <cell r="IE962" t="str">
            <v>WV</v>
          </cell>
          <cell r="II962" t="str">
            <v>*</v>
          </cell>
        </row>
        <row r="963">
          <cell r="C963" t="str">
            <v>亜種シベリアシメ</v>
          </cell>
          <cell r="D963" t="str">
            <v>Coccothraustes coccothraustes coccothraustes</v>
          </cell>
          <cell r="E963" t="str">
            <v>スズメ</v>
          </cell>
          <cell r="F963" t="str">
            <v>アトリ</v>
          </cell>
          <cell r="G963" t="str">
            <v>Passeriformes</v>
          </cell>
          <cell r="H963" t="str">
            <v>Fringillidae</v>
          </cell>
          <cell r="I963">
            <v>28</v>
          </cell>
          <cell r="J963">
            <v>79</v>
          </cell>
          <cell r="K963">
            <v>287937</v>
          </cell>
          <cell r="L963" t="str">
            <v>△</v>
          </cell>
          <cell r="N963" t="str">
            <v/>
          </cell>
          <cell r="P963" t="str">
            <v>*</v>
          </cell>
          <cell r="Q963" t="str">
            <v>WV</v>
          </cell>
          <cell r="AN963" t="str">
            <v>WV</v>
          </cell>
          <cell r="BB963" t="str">
            <v>WV</v>
          </cell>
          <cell r="BR963" t="str">
            <v>WV</v>
          </cell>
          <cell r="BT963" t="str">
            <v>WV</v>
          </cell>
          <cell r="CE963" t="str">
            <v>WV</v>
          </cell>
          <cell r="II963" t="str">
            <v>*</v>
          </cell>
        </row>
        <row r="964">
          <cell r="C964" t="str">
            <v>亜種シメ</v>
          </cell>
          <cell r="D964" t="str">
            <v>Coccothraustes coccothraustes japonicus</v>
          </cell>
          <cell r="E964" t="str">
            <v>スズメ</v>
          </cell>
          <cell r="F964" t="str">
            <v>アトリ</v>
          </cell>
          <cell r="G964" t="str">
            <v>Passeriformes</v>
          </cell>
          <cell r="H964" t="str">
            <v>Fringillidae</v>
          </cell>
          <cell r="I964">
            <v>28</v>
          </cell>
          <cell r="J964">
            <v>79</v>
          </cell>
          <cell r="K964">
            <v>287938</v>
          </cell>
          <cell r="L964" t="str">
            <v>△</v>
          </cell>
          <cell r="N964" t="str">
            <v/>
          </cell>
          <cell r="P964" t="str">
            <v>*</v>
          </cell>
          <cell r="Q964" t="str">
            <v>MB</v>
          </cell>
          <cell r="AN964" t="str">
            <v>MB</v>
          </cell>
          <cell r="AW964" t="str">
            <v>PV,WV</v>
          </cell>
          <cell r="BE964" t="str">
            <v>CB</v>
          </cell>
          <cell r="BG964" t="str">
            <v>CB</v>
          </cell>
          <cell r="BT964" t="str">
            <v>CB</v>
          </cell>
          <cell r="CQ964" t="str">
            <v>WV</v>
          </cell>
          <cell r="CY964" t="str">
            <v>WV</v>
          </cell>
          <cell r="DJ964" t="str">
            <v>WV</v>
          </cell>
          <cell r="DP964" t="str">
            <v>WV</v>
          </cell>
          <cell r="DY964" t="str">
            <v>WV</v>
          </cell>
          <cell r="ES964" t="str">
            <v>WV</v>
          </cell>
          <cell r="EW964" t="str">
            <v>WV</v>
          </cell>
          <cell r="FM964" t="str">
            <v>WV</v>
          </cell>
          <cell r="GA964" t="str">
            <v>WV</v>
          </cell>
          <cell r="GF964" t="str">
            <v>WV</v>
          </cell>
          <cell r="GP964" t="str">
            <v>WV</v>
          </cell>
          <cell r="GX964" t="str">
            <v>WV</v>
          </cell>
          <cell r="IE964" t="str">
            <v>WV</v>
          </cell>
          <cell r="II964" t="str">
            <v>*</v>
          </cell>
        </row>
        <row r="965">
          <cell r="C965" t="str">
            <v>イエスズメ</v>
          </cell>
          <cell r="D965" t="str">
            <v>Passer domesticus</v>
          </cell>
          <cell r="E965" t="str">
            <v>スズメ</v>
          </cell>
          <cell r="F965" t="str">
            <v>ハタオリドリ</v>
          </cell>
          <cell r="G965" t="str">
            <v>Passeriformes</v>
          </cell>
          <cell r="H965" t="str">
            <v>Ploceidae</v>
          </cell>
          <cell r="I965">
            <v>28</v>
          </cell>
          <cell r="J965">
            <v>81</v>
          </cell>
          <cell r="K965">
            <v>288101</v>
          </cell>
          <cell r="N965" t="str">
            <v/>
          </cell>
          <cell r="P965" t="str">
            <v>*</v>
          </cell>
          <cell r="Q965" t="str">
            <v>AV(1992,4)</v>
          </cell>
          <cell r="AE965" t="str">
            <v>AV(1990,8)</v>
          </cell>
          <cell r="CT965" t="str">
            <v>AV(1994,5)</v>
          </cell>
          <cell r="II965" t="str">
            <v>*</v>
          </cell>
        </row>
        <row r="966">
          <cell r="C966" t="str">
            <v>亜種イエスズメ</v>
          </cell>
          <cell r="D966" t="str">
            <v>Passer domesticus domesticus</v>
          </cell>
          <cell r="E966" t="str">
            <v>スズメ</v>
          </cell>
          <cell r="F966" t="str">
            <v>ハタオリドリ</v>
          </cell>
          <cell r="G966" t="str">
            <v>Passeriformes</v>
          </cell>
          <cell r="H966" t="str">
            <v>Ploceidae</v>
          </cell>
          <cell r="I966">
            <v>28</v>
          </cell>
          <cell r="J966">
            <v>81</v>
          </cell>
          <cell r="K966">
            <v>288102</v>
          </cell>
          <cell r="L966" t="str">
            <v>△</v>
          </cell>
          <cell r="N966" t="str">
            <v/>
          </cell>
          <cell r="P966" t="str">
            <v>*</v>
          </cell>
          <cell r="Q966" t="str">
            <v>AV(1992,4)</v>
          </cell>
          <cell r="AE966" t="str">
            <v>AV(1990,8)</v>
          </cell>
          <cell r="CT966" t="str">
            <v>AV(1994,5)</v>
          </cell>
          <cell r="II966" t="str">
            <v>*</v>
          </cell>
        </row>
        <row r="967">
          <cell r="C967" t="str">
            <v>ニュウナイスズメ</v>
          </cell>
          <cell r="D967" t="str">
            <v>Passer rutilans</v>
          </cell>
          <cell r="E967" t="str">
            <v>スズメ</v>
          </cell>
          <cell r="F967" t="str">
            <v>ハタオリドリ</v>
          </cell>
          <cell r="G967" t="str">
            <v>Passeriformes</v>
          </cell>
          <cell r="H967" t="str">
            <v>Ploceidae</v>
          </cell>
          <cell r="I967">
            <v>28</v>
          </cell>
          <cell r="J967">
            <v>81</v>
          </cell>
          <cell r="K967">
            <v>288103</v>
          </cell>
          <cell r="N967" t="str">
            <v>森林周辺</v>
          </cell>
          <cell r="O967" t="str">
            <v>夏鳥,冬鳥</v>
          </cell>
          <cell r="P967" t="str">
            <v>*</v>
          </cell>
          <cell r="Q967" t="str">
            <v>MB</v>
          </cell>
          <cell r="AN967" t="str">
            <v>MB</v>
          </cell>
          <cell r="AX967" t="str">
            <v>MB</v>
          </cell>
          <cell r="AY967" t="str">
            <v>MB</v>
          </cell>
          <cell r="AZ967" t="str">
            <v>WV</v>
          </cell>
          <cell r="CQ967" t="str">
            <v>IV</v>
          </cell>
          <cell r="DJ967" t="str">
            <v>WV</v>
          </cell>
          <cell r="DP967" t="str">
            <v>WV</v>
          </cell>
          <cell r="FH967" t="str">
            <v>WV</v>
          </cell>
          <cell r="GP967" t="str">
            <v>WV</v>
          </cell>
          <cell r="GZ967" t="str">
            <v>WV</v>
          </cell>
          <cell r="HZ967" t="str">
            <v>WV</v>
          </cell>
          <cell r="II967" t="str">
            <v>*</v>
          </cell>
        </row>
        <row r="968">
          <cell r="C968" t="str">
            <v>亜種ニュウナイスズメ</v>
          </cell>
          <cell r="D968" t="str">
            <v>Passer rutilans rutilans</v>
          </cell>
          <cell r="E968" t="str">
            <v>スズメ</v>
          </cell>
          <cell r="F968" t="str">
            <v>ハタオリドリ</v>
          </cell>
          <cell r="G968" t="str">
            <v>Passeriformes</v>
          </cell>
          <cell r="H968" t="str">
            <v>Ploceidae</v>
          </cell>
          <cell r="I968">
            <v>28</v>
          </cell>
          <cell r="J968">
            <v>81</v>
          </cell>
          <cell r="K968">
            <v>288104</v>
          </cell>
          <cell r="L968" t="str">
            <v>△</v>
          </cell>
          <cell r="N968" t="str">
            <v/>
          </cell>
          <cell r="P968" t="str">
            <v>*</v>
          </cell>
          <cell r="Q968" t="str">
            <v>MB</v>
          </cell>
          <cell r="AN968" t="str">
            <v>MB</v>
          </cell>
          <cell r="AX968" t="str">
            <v>MB</v>
          </cell>
          <cell r="AY968" t="str">
            <v>MB</v>
          </cell>
          <cell r="AZ968" t="str">
            <v>WV</v>
          </cell>
          <cell r="CQ968" t="str">
            <v>IV</v>
          </cell>
          <cell r="DJ968" t="str">
            <v>WV</v>
          </cell>
          <cell r="DP968" t="str">
            <v>WV</v>
          </cell>
          <cell r="FH968" t="str">
            <v>WV</v>
          </cell>
          <cell r="GP968" t="str">
            <v>WV</v>
          </cell>
          <cell r="GZ968" t="str">
            <v>WV</v>
          </cell>
          <cell r="HZ968" t="str">
            <v>WV</v>
          </cell>
          <cell r="II968" t="str">
            <v>*</v>
          </cell>
        </row>
        <row r="969">
          <cell r="C969" t="str">
            <v>スズメ</v>
          </cell>
          <cell r="D969" t="str">
            <v>Passer montanus</v>
          </cell>
          <cell r="E969" t="str">
            <v>スズメ</v>
          </cell>
          <cell r="F969" t="str">
            <v>ハタオリドリ</v>
          </cell>
          <cell r="G969" t="str">
            <v>Passeriformes</v>
          </cell>
          <cell r="H969" t="str">
            <v>Ploceidae</v>
          </cell>
          <cell r="I969">
            <v>28</v>
          </cell>
          <cell r="J969">
            <v>81</v>
          </cell>
          <cell r="K969">
            <v>288105</v>
          </cell>
          <cell r="N969" t="str">
            <v>人里</v>
          </cell>
          <cell r="O969" t="str">
            <v>留鳥</v>
          </cell>
          <cell r="P969" t="str">
            <v>*</v>
          </cell>
          <cell r="Q969" t="str">
            <v>RB</v>
          </cell>
          <cell r="AN969" t="str">
            <v>RB</v>
          </cell>
          <cell r="AW969" t="str">
            <v>RB</v>
          </cell>
          <cell r="CQ969" t="str">
            <v>RB</v>
          </cell>
          <cell r="CY969" t="str">
            <v>RB</v>
          </cell>
          <cell r="DJ969" t="str">
            <v>RB</v>
          </cell>
          <cell r="DP969" t="str">
            <v>RB</v>
          </cell>
          <cell r="DY969" t="str">
            <v>RB</v>
          </cell>
          <cell r="EA969" t="str">
            <v>RB</v>
          </cell>
          <cell r="ES969" t="str">
            <v>RB</v>
          </cell>
          <cell r="ET969" t="str">
            <v>RB</v>
          </cell>
          <cell r="EW969" t="str">
            <v>RB</v>
          </cell>
          <cell r="GF969" t="str">
            <v>RB</v>
          </cell>
          <cell r="GO969" t="str">
            <v>RB</v>
          </cell>
          <cell r="GX969" t="str">
            <v>RB</v>
          </cell>
          <cell r="IE969" t="str">
            <v>RB</v>
          </cell>
          <cell r="II969" t="str">
            <v>*</v>
          </cell>
        </row>
        <row r="970">
          <cell r="C970" t="str">
            <v>亜種スズメ</v>
          </cell>
          <cell r="D970" t="str">
            <v>Passer montanus saturatus</v>
          </cell>
          <cell r="E970" t="str">
            <v>スズメ</v>
          </cell>
          <cell r="F970" t="str">
            <v>ハタオリドリ</v>
          </cell>
          <cell r="G970" t="str">
            <v>Passeriformes</v>
          </cell>
          <cell r="H970" t="str">
            <v>Ploceidae</v>
          </cell>
          <cell r="I970">
            <v>28</v>
          </cell>
          <cell r="J970">
            <v>81</v>
          </cell>
          <cell r="K970">
            <v>288106</v>
          </cell>
          <cell r="L970" t="str">
            <v>△</v>
          </cell>
          <cell r="N970" t="str">
            <v/>
          </cell>
          <cell r="P970" t="str">
            <v>*</v>
          </cell>
          <cell r="Q970" t="str">
            <v>RB</v>
          </cell>
          <cell r="AN970" t="str">
            <v>RB</v>
          </cell>
          <cell r="AW970" t="str">
            <v>RB</v>
          </cell>
          <cell r="CQ970" t="str">
            <v>RB</v>
          </cell>
          <cell r="CY970" t="str">
            <v>RB</v>
          </cell>
          <cell r="DJ970" t="str">
            <v>RB</v>
          </cell>
          <cell r="DP970" t="str">
            <v>RB</v>
          </cell>
          <cell r="DY970" t="str">
            <v>RB</v>
          </cell>
          <cell r="EA970" t="str">
            <v>RB</v>
          </cell>
          <cell r="ES970" t="str">
            <v>RB</v>
          </cell>
          <cell r="ET970" t="str">
            <v>RB</v>
          </cell>
          <cell r="EW970" t="str">
            <v>RB</v>
          </cell>
          <cell r="GF970" t="str">
            <v>RB</v>
          </cell>
          <cell r="GO970" t="str">
            <v>RB</v>
          </cell>
          <cell r="GX970" t="str">
            <v>RB</v>
          </cell>
          <cell r="IE970" t="str">
            <v>RB</v>
          </cell>
          <cell r="II970" t="str">
            <v>*</v>
          </cell>
        </row>
        <row r="971">
          <cell r="C971" t="str">
            <v>ギンムクドリ</v>
          </cell>
          <cell r="D971" t="str">
            <v>Sturnus sericeus</v>
          </cell>
          <cell r="E971" t="str">
            <v>スズメ</v>
          </cell>
          <cell r="F971" t="str">
            <v>ムクドリ</v>
          </cell>
          <cell r="G971" t="str">
            <v>Passeriformes</v>
          </cell>
          <cell r="H971" t="str">
            <v>Sturnidae</v>
          </cell>
          <cell r="I971">
            <v>28</v>
          </cell>
          <cell r="J971">
            <v>82</v>
          </cell>
          <cell r="K971">
            <v>288201</v>
          </cell>
          <cell r="N971" t="str">
            <v>草地</v>
          </cell>
          <cell r="P971" t="str">
            <v>*</v>
          </cell>
          <cell r="DH971" t="str">
            <v>AV</v>
          </cell>
          <cell r="DX971" t="str">
            <v>AV</v>
          </cell>
          <cell r="GG971" t="str">
            <v>AV</v>
          </cell>
          <cell r="GP971" t="str">
            <v>AV</v>
          </cell>
          <cell r="GW971" t="str">
            <v>AV</v>
          </cell>
          <cell r="GZ971" t="str">
            <v>AV</v>
          </cell>
          <cell r="HE971" t="str">
            <v>AV</v>
          </cell>
          <cell r="HH971" t="str">
            <v>AV</v>
          </cell>
          <cell r="HM971" t="str">
            <v>AV</v>
          </cell>
          <cell r="HR971" t="str">
            <v>AV</v>
          </cell>
          <cell r="HY971" t="str">
            <v>AV</v>
          </cell>
          <cell r="HZ971" t="str">
            <v>AV</v>
          </cell>
          <cell r="II971" t="str">
            <v>*</v>
          </cell>
        </row>
        <row r="972">
          <cell r="C972" t="str">
            <v>シベリアムクドリ</v>
          </cell>
          <cell r="D972" t="str">
            <v>Sturnus sturninus</v>
          </cell>
          <cell r="E972" t="str">
            <v>スズメ</v>
          </cell>
          <cell r="F972" t="str">
            <v>ムクドリ</v>
          </cell>
          <cell r="G972" t="str">
            <v>Passeriformes</v>
          </cell>
          <cell r="H972" t="str">
            <v>Sturnidae</v>
          </cell>
          <cell r="I972">
            <v>28</v>
          </cell>
          <cell r="J972">
            <v>82</v>
          </cell>
          <cell r="K972">
            <v>288202</v>
          </cell>
          <cell r="N972" t="str">
            <v/>
          </cell>
          <cell r="P972" t="str">
            <v>*</v>
          </cell>
          <cell r="CO972" t="str">
            <v>AV</v>
          </cell>
          <cell r="CT972" t="str">
            <v>AV</v>
          </cell>
          <cell r="HR972" t="str">
            <v>AV</v>
          </cell>
          <cell r="HY972" t="str">
            <v>AV</v>
          </cell>
          <cell r="HZ972" t="str">
            <v>AV</v>
          </cell>
          <cell r="II972" t="str">
            <v>*</v>
          </cell>
        </row>
        <row r="973">
          <cell r="C973" t="str">
            <v>コムクドリ</v>
          </cell>
          <cell r="D973" t="str">
            <v>Sturnus philippensis</v>
          </cell>
          <cell r="E973" t="str">
            <v>スズメ</v>
          </cell>
          <cell r="F973" t="str">
            <v>ムクドリ</v>
          </cell>
          <cell r="G973" t="str">
            <v>Passeriformes</v>
          </cell>
          <cell r="H973" t="str">
            <v>Sturnidae</v>
          </cell>
          <cell r="I973">
            <v>28</v>
          </cell>
          <cell r="J973">
            <v>82</v>
          </cell>
          <cell r="K973">
            <v>288203</v>
          </cell>
          <cell r="N973" t="str">
            <v>森林周辺</v>
          </cell>
          <cell r="O973" t="str">
            <v>夏鳥,旅鳥</v>
          </cell>
          <cell r="P973" t="str">
            <v>*</v>
          </cell>
          <cell r="Q973" t="str">
            <v>MB</v>
          </cell>
          <cell r="AN973" t="str">
            <v>MB</v>
          </cell>
          <cell r="AX973" t="str">
            <v>MB</v>
          </cell>
          <cell r="AY973" t="str">
            <v>MB</v>
          </cell>
          <cell r="AZ973" t="str">
            <v>PV</v>
          </cell>
          <cell r="CQ973" t="str">
            <v>PV</v>
          </cell>
          <cell r="DJ973" t="str">
            <v>PV</v>
          </cell>
          <cell r="DP973" t="str">
            <v>PV</v>
          </cell>
          <cell r="GG973" t="str">
            <v>PV</v>
          </cell>
          <cell r="GP973" t="str">
            <v>PV</v>
          </cell>
          <cell r="GX973" t="str">
            <v>PV</v>
          </cell>
          <cell r="IE973" t="str">
            <v>PV</v>
          </cell>
          <cell r="II973" t="str">
            <v>*</v>
          </cell>
        </row>
        <row r="974">
          <cell r="C974" t="str">
            <v>カラムクドリ</v>
          </cell>
          <cell r="D974" t="str">
            <v>Sturnus sinensis</v>
          </cell>
          <cell r="E974" t="str">
            <v>スズメ</v>
          </cell>
          <cell r="F974" t="str">
            <v>ムクドリ</v>
          </cell>
          <cell r="G974" t="str">
            <v>Passeriformes</v>
          </cell>
          <cell r="H974" t="str">
            <v>Sturnidae</v>
          </cell>
          <cell r="I974">
            <v>28</v>
          </cell>
          <cell r="J974">
            <v>82</v>
          </cell>
          <cell r="K974">
            <v>288204</v>
          </cell>
          <cell r="N974" t="str">
            <v>草地</v>
          </cell>
          <cell r="O974" t="str">
            <v>迷鳥</v>
          </cell>
          <cell r="P974" t="str">
            <v>*</v>
          </cell>
          <cell r="BF974" t="str">
            <v>AV</v>
          </cell>
          <cell r="BJ974" t="str">
            <v>AV</v>
          </cell>
          <cell r="BK974" t="str">
            <v>AV</v>
          </cell>
          <cell r="BL974" t="str">
            <v>AV</v>
          </cell>
          <cell r="BM974" t="str">
            <v>AV</v>
          </cell>
          <cell r="BN974" t="str">
            <v>AV</v>
          </cell>
          <cell r="BQ974" t="str">
            <v>AV</v>
          </cell>
          <cell r="BW974" t="str">
            <v>AV</v>
          </cell>
          <cell r="CA974" t="str">
            <v>AV</v>
          </cell>
          <cell r="CC974" t="str">
            <v>AV</v>
          </cell>
          <cell r="CG974" t="str">
            <v>AV</v>
          </cell>
          <cell r="CI974" t="str">
            <v>AV</v>
          </cell>
          <cell r="DK974" t="str">
            <v>AV</v>
          </cell>
          <cell r="DR974" t="str">
            <v>AV</v>
          </cell>
          <cell r="DX974" t="str">
            <v>AV</v>
          </cell>
          <cell r="GB974" t="str">
            <v>AV</v>
          </cell>
          <cell r="GP974" t="str">
            <v>AV</v>
          </cell>
          <cell r="GZ974" t="str">
            <v>IV</v>
          </cell>
          <cell r="HR974" t="str">
            <v>IV</v>
          </cell>
          <cell r="HZ974" t="str">
            <v>IV</v>
          </cell>
          <cell r="II974" t="str">
            <v>*</v>
          </cell>
        </row>
        <row r="975">
          <cell r="C975" t="str">
            <v>ホシムクドリ</v>
          </cell>
          <cell r="D975" t="str">
            <v>Sturnus vulgaris</v>
          </cell>
          <cell r="E975" t="str">
            <v>スズメ</v>
          </cell>
          <cell r="F975" t="str">
            <v>ムクドリ</v>
          </cell>
          <cell r="G975" t="str">
            <v>Passeriformes</v>
          </cell>
          <cell r="H975" t="str">
            <v>Sturnidae</v>
          </cell>
          <cell r="I975">
            <v>28</v>
          </cell>
          <cell r="J975">
            <v>82</v>
          </cell>
          <cell r="K975">
            <v>288205</v>
          </cell>
          <cell r="N975" t="str">
            <v>草地</v>
          </cell>
          <cell r="O975" t="str">
            <v>迷鳥</v>
          </cell>
          <cell r="P975" t="str">
            <v>*</v>
          </cell>
          <cell r="Q975" t="str">
            <v>AV</v>
          </cell>
          <cell r="BF975" t="str">
            <v>AV</v>
          </cell>
          <cell r="BM975" t="str">
            <v>AV</v>
          </cell>
          <cell r="CE975" t="str">
            <v>AV</v>
          </cell>
          <cell r="CF975" t="str">
            <v>AV</v>
          </cell>
          <cell r="CQ975" t="str">
            <v>AV</v>
          </cell>
          <cell r="DR975" t="str">
            <v>IV</v>
          </cell>
          <cell r="DS975" t="str">
            <v>IV</v>
          </cell>
          <cell r="DV975" t="str">
            <v>IV</v>
          </cell>
          <cell r="DX975" t="str">
            <v>IV</v>
          </cell>
          <cell r="GP975" t="str">
            <v>AV</v>
          </cell>
          <cell r="GW975" t="str">
            <v>AV</v>
          </cell>
          <cell r="HM975" t="str">
            <v>AV</v>
          </cell>
          <cell r="HR975" t="str">
            <v>AV</v>
          </cell>
          <cell r="HY975" t="str">
            <v>AV</v>
          </cell>
          <cell r="HZ975" t="str">
            <v>AV</v>
          </cell>
          <cell r="IG975" t="str">
            <v>AV</v>
          </cell>
          <cell r="II975" t="str">
            <v>*</v>
          </cell>
        </row>
        <row r="976">
          <cell r="C976" t="str">
            <v>亜種ホシムクドリ</v>
          </cell>
          <cell r="D976" t="str">
            <v>Sturnus vulgaris poltaratskyi</v>
          </cell>
          <cell r="E976" t="str">
            <v>スズメ</v>
          </cell>
          <cell r="F976" t="str">
            <v>ムクドリ</v>
          </cell>
          <cell r="G976" t="str">
            <v>Passeriformes</v>
          </cell>
          <cell r="H976" t="str">
            <v>Sturnidae</v>
          </cell>
          <cell r="I976">
            <v>28</v>
          </cell>
          <cell r="J976">
            <v>82</v>
          </cell>
          <cell r="K976">
            <v>288206</v>
          </cell>
          <cell r="L976" t="str">
            <v>△</v>
          </cell>
          <cell r="N976" t="str">
            <v/>
          </cell>
          <cell r="P976" t="str">
            <v>*</v>
          </cell>
          <cell r="Q976" t="str">
            <v>AV</v>
          </cell>
          <cell r="BF976" t="str">
            <v>AV</v>
          </cell>
          <cell r="BM976" t="str">
            <v>AV</v>
          </cell>
          <cell r="CE976" t="str">
            <v>AV</v>
          </cell>
          <cell r="CF976" t="str">
            <v>AV</v>
          </cell>
          <cell r="CQ976" t="str">
            <v>AV</v>
          </cell>
          <cell r="DR976" t="str">
            <v>IV</v>
          </cell>
          <cell r="DS976" t="str">
            <v>IV</v>
          </cell>
          <cell r="DV976" t="str">
            <v>IV</v>
          </cell>
          <cell r="DX976" t="str">
            <v>IV</v>
          </cell>
          <cell r="GP976" t="str">
            <v>AV</v>
          </cell>
          <cell r="GW976" t="str">
            <v>AV</v>
          </cell>
          <cell r="HM976" t="str">
            <v>AV</v>
          </cell>
          <cell r="HR976" t="str">
            <v>AV</v>
          </cell>
          <cell r="HY976" t="str">
            <v>AV</v>
          </cell>
          <cell r="HZ976" t="str">
            <v>AV</v>
          </cell>
          <cell r="IG976" t="str">
            <v>AV</v>
          </cell>
          <cell r="II976" t="str">
            <v>*</v>
          </cell>
        </row>
        <row r="977">
          <cell r="C977" t="str">
            <v>ムクドリ</v>
          </cell>
          <cell r="D977" t="str">
            <v>Sturnus cineraceus</v>
          </cell>
          <cell r="E977" t="str">
            <v>スズメ</v>
          </cell>
          <cell r="F977" t="str">
            <v>ムクドリ</v>
          </cell>
          <cell r="G977" t="str">
            <v>Passeriformes</v>
          </cell>
          <cell r="H977" t="str">
            <v>Sturnidae</v>
          </cell>
          <cell r="I977">
            <v>28</v>
          </cell>
          <cell r="J977">
            <v>82</v>
          </cell>
          <cell r="K977">
            <v>288207</v>
          </cell>
          <cell r="N977" t="str">
            <v>人里</v>
          </cell>
          <cell r="O977" t="str">
            <v>留鳥</v>
          </cell>
          <cell r="P977" t="str">
            <v>*</v>
          </cell>
          <cell r="Q977" t="str">
            <v>MB(一部RB)</v>
          </cell>
          <cell r="AN977" t="str">
            <v>MB</v>
          </cell>
          <cell r="AW977" t="str">
            <v>RB</v>
          </cell>
          <cell r="CQ977" t="str">
            <v>RB</v>
          </cell>
          <cell r="DJ977" t="str">
            <v>RB</v>
          </cell>
          <cell r="DP977" t="str">
            <v>RB</v>
          </cell>
          <cell r="DY977" t="str">
            <v>PV,WV</v>
          </cell>
          <cell r="ES977" t="str">
            <v>WV</v>
          </cell>
          <cell r="EX977" t="str">
            <v>RB</v>
          </cell>
          <cell r="FM977" t="str">
            <v>WV</v>
          </cell>
          <cell r="GA977" t="str">
            <v>WV</v>
          </cell>
          <cell r="GF977" t="str">
            <v>WV</v>
          </cell>
          <cell r="GP977" t="str">
            <v>WV</v>
          </cell>
          <cell r="GZ977" t="str">
            <v>WV</v>
          </cell>
          <cell r="HH977" t="str">
            <v>WV</v>
          </cell>
          <cell r="HR977" t="str">
            <v>WV</v>
          </cell>
          <cell r="HY977" t="str">
            <v>WV</v>
          </cell>
          <cell r="HZ977" t="str">
            <v>WV</v>
          </cell>
          <cell r="IF977" t="str">
            <v>WV</v>
          </cell>
          <cell r="IG977" t="str">
            <v>WV</v>
          </cell>
          <cell r="II977" t="str">
            <v>*</v>
          </cell>
        </row>
        <row r="978">
          <cell r="C978" t="str">
            <v>コウライウグイス</v>
          </cell>
          <cell r="D978" t="str">
            <v>Oriolus chinensis</v>
          </cell>
          <cell r="E978" t="str">
            <v>スズメ</v>
          </cell>
          <cell r="F978" t="str">
            <v>コウライウグイス</v>
          </cell>
          <cell r="G978" t="str">
            <v>Passeriformes</v>
          </cell>
          <cell r="H978" t="str">
            <v>Oriolidae</v>
          </cell>
          <cell r="I978">
            <v>28</v>
          </cell>
          <cell r="J978">
            <v>83</v>
          </cell>
          <cell r="K978">
            <v>288301</v>
          </cell>
          <cell r="N978" t="str">
            <v>森林周辺</v>
          </cell>
          <cell r="P978" t="str">
            <v>*</v>
          </cell>
          <cell r="Q978" t="str">
            <v>AV</v>
          </cell>
          <cell r="AW978" t="str">
            <v>AV</v>
          </cell>
          <cell r="DJ978" t="str">
            <v>AV</v>
          </cell>
          <cell r="DP978" t="str">
            <v>AV</v>
          </cell>
          <cell r="DY978" t="str">
            <v>PV</v>
          </cell>
          <cell r="GG978" t="str">
            <v>AV</v>
          </cell>
          <cell r="HY978" t="str">
            <v>AV</v>
          </cell>
          <cell r="II978" t="str">
            <v>*</v>
          </cell>
        </row>
        <row r="979">
          <cell r="C979" t="str">
            <v>亜種コウライウグイス</v>
          </cell>
          <cell r="D979" t="str">
            <v>Oriolus chinensis diffusus</v>
          </cell>
          <cell r="E979" t="str">
            <v>スズメ</v>
          </cell>
          <cell r="F979" t="str">
            <v>コウライウグイス</v>
          </cell>
          <cell r="G979" t="str">
            <v>Passeriformes</v>
          </cell>
          <cell r="H979" t="str">
            <v>Oriolidae</v>
          </cell>
          <cell r="I979">
            <v>28</v>
          </cell>
          <cell r="J979">
            <v>83</v>
          </cell>
          <cell r="K979">
            <v>288302</v>
          </cell>
          <cell r="L979" t="str">
            <v>△</v>
          </cell>
          <cell r="N979" t="str">
            <v/>
          </cell>
          <cell r="P979" t="str">
            <v>*</v>
          </cell>
          <cell r="Q979" t="str">
            <v>AV</v>
          </cell>
          <cell r="AW979" t="str">
            <v>AV</v>
          </cell>
          <cell r="DJ979" t="str">
            <v>AV</v>
          </cell>
          <cell r="DP979" t="str">
            <v>AV</v>
          </cell>
          <cell r="DY979" t="str">
            <v>PV</v>
          </cell>
          <cell r="GG979" t="str">
            <v>AV</v>
          </cell>
          <cell r="HY979" t="str">
            <v>AV</v>
          </cell>
          <cell r="II979" t="str">
            <v>*</v>
          </cell>
        </row>
        <row r="980">
          <cell r="C980" t="str">
            <v>モリツバメ</v>
          </cell>
          <cell r="D980" t="str">
            <v>Artamus leucorhynchus</v>
          </cell>
          <cell r="E980" t="str">
            <v>スズメ</v>
          </cell>
          <cell r="F980" t="str">
            <v>モリツバメ</v>
          </cell>
          <cell r="G980" t="str">
            <v>Passeriformes</v>
          </cell>
          <cell r="H980" t="str">
            <v>Artamidae</v>
          </cell>
          <cell r="I980">
            <v>28</v>
          </cell>
          <cell r="J980">
            <v>84</v>
          </cell>
          <cell r="K980">
            <v>288401</v>
          </cell>
          <cell r="N980" t="str">
            <v/>
          </cell>
          <cell r="P980" t="str">
            <v>*</v>
          </cell>
          <cell r="HY980" t="str">
            <v>AV(1973,4)</v>
          </cell>
          <cell r="II980" t="str">
            <v>*</v>
          </cell>
        </row>
        <row r="981">
          <cell r="C981" t="str">
            <v>亜種モリツバメ</v>
          </cell>
          <cell r="D981" t="str">
            <v>Artamus leucorhynchus leucorhynchus</v>
          </cell>
          <cell r="E981" t="str">
            <v>スズメ</v>
          </cell>
          <cell r="F981" t="str">
            <v>モリツバメ</v>
          </cell>
          <cell r="G981" t="str">
            <v>Passeriformes</v>
          </cell>
          <cell r="H981" t="str">
            <v>Artamidae</v>
          </cell>
          <cell r="I981">
            <v>28</v>
          </cell>
          <cell r="J981">
            <v>84</v>
          </cell>
          <cell r="K981">
            <v>288402</v>
          </cell>
          <cell r="L981" t="str">
            <v>△</v>
          </cell>
          <cell r="N981" t="str">
            <v/>
          </cell>
          <cell r="P981" t="str">
            <v>*</v>
          </cell>
          <cell r="HY981" t="str">
            <v>AV(1973,4)</v>
          </cell>
          <cell r="II981" t="str">
            <v>*</v>
          </cell>
        </row>
        <row r="982">
          <cell r="C982" t="str">
            <v>カケス</v>
          </cell>
          <cell r="D982" t="str">
            <v>Garrulus glandarius</v>
          </cell>
          <cell r="E982" t="str">
            <v>スズメ</v>
          </cell>
          <cell r="F982" t="str">
            <v>カラス</v>
          </cell>
          <cell r="G982" t="str">
            <v>Passeriformes</v>
          </cell>
          <cell r="H982" t="str">
            <v>Corvidae</v>
          </cell>
          <cell r="I982">
            <v>28</v>
          </cell>
          <cell r="J982">
            <v>85</v>
          </cell>
          <cell r="K982">
            <v>288501</v>
          </cell>
          <cell r="N982" t="str">
            <v>森林</v>
          </cell>
          <cell r="O982" t="str">
            <v>留鳥</v>
          </cell>
          <cell r="P982" t="str">
            <v>*</v>
          </cell>
          <cell r="Q982" t="str">
            <v>RB</v>
          </cell>
          <cell r="AN982" t="str">
            <v>RB</v>
          </cell>
          <cell r="AW982" t="str">
            <v>RB</v>
          </cell>
          <cell r="CQ982" t="str">
            <v>RB</v>
          </cell>
          <cell r="DJ982" t="str">
            <v>RB</v>
          </cell>
          <cell r="DP982" t="str">
            <v>RB</v>
          </cell>
          <cell r="DY982" t="str">
            <v>RB</v>
          </cell>
          <cell r="ES982" t="str">
            <v>RB</v>
          </cell>
          <cell r="EX982" t="str">
            <v>RB</v>
          </cell>
          <cell r="II982" t="str">
            <v>*</v>
          </cell>
        </row>
        <row r="983">
          <cell r="C983" t="str">
            <v>亜種ミヤマカケス</v>
          </cell>
          <cell r="D983" t="str">
            <v>Garrulus glandarius brandtii</v>
          </cell>
          <cell r="E983" t="str">
            <v>スズメ</v>
          </cell>
          <cell r="F983" t="str">
            <v>カラス</v>
          </cell>
          <cell r="G983" t="str">
            <v>Passeriformes</v>
          </cell>
          <cell r="H983" t="str">
            <v>Corvidae</v>
          </cell>
          <cell r="I983">
            <v>28</v>
          </cell>
          <cell r="J983">
            <v>85</v>
          </cell>
          <cell r="K983">
            <v>288502</v>
          </cell>
          <cell r="L983" t="str">
            <v>△</v>
          </cell>
          <cell r="N983" t="str">
            <v/>
          </cell>
          <cell r="P983" t="str">
            <v>*</v>
          </cell>
          <cell r="Q983" t="str">
            <v>RB</v>
          </cell>
          <cell r="AN983" t="str">
            <v>RB</v>
          </cell>
          <cell r="II983" t="str">
            <v>*</v>
          </cell>
        </row>
        <row r="984">
          <cell r="C984" t="str">
            <v>亜種カケス</v>
          </cell>
          <cell r="D984" t="str">
            <v>Garrulus glandarius japonicus</v>
          </cell>
          <cell r="E984" t="str">
            <v>スズメ</v>
          </cell>
          <cell r="F984" t="str">
            <v>カラス</v>
          </cell>
          <cell r="G984" t="str">
            <v>Passeriformes</v>
          </cell>
          <cell r="H984" t="str">
            <v>Corvidae</v>
          </cell>
          <cell r="I984">
            <v>28</v>
          </cell>
          <cell r="J984">
            <v>85</v>
          </cell>
          <cell r="K984">
            <v>288503</v>
          </cell>
          <cell r="L984" t="str">
            <v>△</v>
          </cell>
          <cell r="N984" t="str">
            <v/>
          </cell>
          <cell r="P984" t="str">
            <v>*</v>
          </cell>
          <cell r="AW984" t="str">
            <v>RB</v>
          </cell>
          <cell r="DJ984" t="str">
            <v>RB</v>
          </cell>
          <cell r="DP984" t="str">
            <v>RB</v>
          </cell>
          <cell r="DY984" t="str">
            <v>RB</v>
          </cell>
          <cell r="EX984" t="str">
            <v>RB</v>
          </cell>
          <cell r="II984" t="str">
            <v>*</v>
          </cell>
        </row>
        <row r="985">
          <cell r="C985" t="str">
            <v>亜種サドカケス</v>
          </cell>
          <cell r="D985" t="str">
            <v>Garrulus glandarius tokugawae</v>
          </cell>
          <cell r="E985" t="str">
            <v>スズメ</v>
          </cell>
          <cell r="F985" t="str">
            <v>カラス</v>
          </cell>
          <cell r="G985" t="str">
            <v>Passeriformes</v>
          </cell>
          <cell r="H985" t="str">
            <v>Corvidae</v>
          </cell>
          <cell r="I985">
            <v>28</v>
          </cell>
          <cell r="J985">
            <v>85</v>
          </cell>
          <cell r="K985">
            <v>288504</v>
          </cell>
          <cell r="L985" t="str">
            <v>△</v>
          </cell>
          <cell r="N985" t="str">
            <v/>
          </cell>
          <cell r="P985" t="str">
            <v>*</v>
          </cell>
          <cell r="CQ985" t="str">
            <v>RB</v>
          </cell>
          <cell r="II985" t="str">
            <v>*</v>
          </cell>
        </row>
        <row r="986">
          <cell r="C986" t="str">
            <v>亜種ヤクシマカケス</v>
          </cell>
          <cell r="D986" t="str">
            <v>Garrulus glandarius orii</v>
          </cell>
          <cell r="E986" t="str">
            <v>スズメ</v>
          </cell>
          <cell r="F986" t="str">
            <v>カラス</v>
          </cell>
          <cell r="G986" t="str">
            <v>Passeriformes</v>
          </cell>
          <cell r="H986" t="str">
            <v>Corvidae</v>
          </cell>
          <cell r="I986">
            <v>28</v>
          </cell>
          <cell r="J986">
            <v>85</v>
          </cell>
          <cell r="K986">
            <v>288505</v>
          </cell>
          <cell r="L986" t="str">
            <v>△</v>
          </cell>
          <cell r="N986" t="str">
            <v/>
          </cell>
          <cell r="P986" t="str">
            <v>*</v>
          </cell>
          <cell r="ES986" t="str">
            <v>RB</v>
          </cell>
          <cell r="II986" t="str">
            <v>*</v>
          </cell>
        </row>
        <row r="987">
          <cell r="C987" t="str">
            <v>ルリカケス</v>
          </cell>
          <cell r="D987" t="str">
            <v>Garrulus lidthi</v>
          </cell>
          <cell r="E987" t="str">
            <v>スズメ</v>
          </cell>
          <cell r="F987" t="str">
            <v>カラス</v>
          </cell>
          <cell r="G987" t="str">
            <v>Passeriformes</v>
          </cell>
          <cell r="H987" t="str">
            <v>Corvidae</v>
          </cell>
          <cell r="I987">
            <v>28</v>
          </cell>
          <cell r="J987">
            <v>85</v>
          </cell>
          <cell r="K987">
            <v>288506</v>
          </cell>
          <cell r="N987" t="str">
            <v>森林</v>
          </cell>
          <cell r="P987" t="str">
            <v>*</v>
          </cell>
          <cell r="GP987" t="str">
            <v>RB</v>
          </cell>
          <cell r="GR987" t="str">
            <v>RB</v>
          </cell>
          <cell r="GS987" t="str">
            <v>RB</v>
          </cell>
          <cell r="II987" t="str">
            <v>*</v>
          </cell>
        </row>
        <row r="988">
          <cell r="C988" t="str">
            <v>オナガ</v>
          </cell>
          <cell r="D988" t="str">
            <v>Cyanopica cyana</v>
          </cell>
          <cell r="E988" t="str">
            <v>スズメ</v>
          </cell>
          <cell r="F988" t="str">
            <v>カラス</v>
          </cell>
          <cell r="G988" t="str">
            <v>Passeriformes</v>
          </cell>
          <cell r="H988" t="str">
            <v>Corvidae</v>
          </cell>
          <cell r="I988">
            <v>28</v>
          </cell>
          <cell r="J988">
            <v>85</v>
          </cell>
          <cell r="K988">
            <v>288507</v>
          </cell>
          <cell r="N988" t="str">
            <v>森林</v>
          </cell>
          <cell r="O988" t="str">
            <v>留鳥,過去繁殖鳥</v>
          </cell>
          <cell r="P988" t="str">
            <v>*</v>
          </cell>
          <cell r="AX988" t="str">
            <v>RB</v>
          </cell>
          <cell r="AY988" t="str">
            <v>RB</v>
          </cell>
          <cell r="CD988" t="str">
            <v>FB</v>
          </cell>
          <cell r="CF988" t="str">
            <v>FB</v>
          </cell>
          <cell r="DP988" t="str">
            <v>FB</v>
          </cell>
          <cell r="II988" t="str">
            <v>*</v>
          </cell>
        </row>
        <row r="989">
          <cell r="C989" t="str">
            <v>亜種オナガ</v>
          </cell>
          <cell r="D989" t="str">
            <v>Cyanopica cyana japonica</v>
          </cell>
          <cell r="E989" t="str">
            <v>スズメ</v>
          </cell>
          <cell r="F989" t="str">
            <v>カラス</v>
          </cell>
          <cell r="G989" t="str">
            <v>Passeriformes</v>
          </cell>
          <cell r="H989" t="str">
            <v>Corvidae</v>
          </cell>
          <cell r="I989">
            <v>28</v>
          </cell>
          <cell r="J989">
            <v>85</v>
          </cell>
          <cell r="K989">
            <v>288508</v>
          </cell>
          <cell r="L989" t="str">
            <v>△</v>
          </cell>
          <cell r="N989" t="str">
            <v/>
          </cell>
          <cell r="P989" t="str">
            <v>*</v>
          </cell>
          <cell r="AX989" t="str">
            <v>RB</v>
          </cell>
          <cell r="AY989" t="str">
            <v>RB</v>
          </cell>
          <cell r="CD989" t="str">
            <v>FB</v>
          </cell>
          <cell r="CF989" t="str">
            <v>FB</v>
          </cell>
          <cell r="DP989" t="str">
            <v>FB</v>
          </cell>
          <cell r="II989" t="str">
            <v>*</v>
          </cell>
        </row>
        <row r="990">
          <cell r="C990" t="str">
            <v>カササギ</v>
          </cell>
          <cell r="D990" t="str">
            <v>Pica pica</v>
          </cell>
          <cell r="E990" t="str">
            <v>スズメ</v>
          </cell>
          <cell r="F990" t="str">
            <v>カラス</v>
          </cell>
          <cell r="G990" t="str">
            <v>Passeriformes</v>
          </cell>
          <cell r="H990" t="str">
            <v>Corvidae</v>
          </cell>
          <cell r="I990">
            <v>28</v>
          </cell>
          <cell r="J990">
            <v>85</v>
          </cell>
          <cell r="K990">
            <v>288509</v>
          </cell>
          <cell r="N990" t="str">
            <v>人里</v>
          </cell>
          <cell r="O990" t="str">
            <v>不規則的繁殖鳥,迷鳥</v>
          </cell>
          <cell r="P990" t="str">
            <v>*</v>
          </cell>
          <cell r="Q990" t="str">
            <v>AV</v>
          </cell>
          <cell r="BE990" t="str">
            <v>AV</v>
          </cell>
          <cell r="BO990" t="str">
            <v>CB</v>
          </cell>
          <cell r="BT990" t="str">
            <v>CB</v>
          </cell>
          <cell r="CF990" t="str">
            <v>AV</v>
          </cell>
          <cell r="DR990" t="str">
            <v>RB</v>
          </cell>
          <cell r="DS990" t="str">
            <v>RB</v>
          </cell>
          <cell r="DT990" t="str">
            <v>RB</v>
          </cell>
          <cell r="DV990" t="str">
            <v>RB</v>
          </cell>
          <cell r="DW990" t="str">
            <v>AV</v>
          </cell>
          <cell r="DX990" t="str">
            <v>AV</v>
          </cell>
          <cell r="II990" t="str">
            <v>*</v>
          </cell>
        </row>
        <row r="991">
          <cell r="C991" t="str">
            <v>亜種カササギ</v>
          </cell>
          <cell r="D991" t="str">
            <v>Pica pica sericea</v>
          </cell>
          <cell r="E991" t="str">
            <v>スズメ</v>
          </cell>
          <cell r="F991" t="str">
            <v>カラス</v>
          </cell>
          <cell r="G991" t="str">
            <v>Passeriformes</v>
          </cell>
          <cell r="H991" t="str">
            <v>Corvidae</v>
          </cell>
          <cell r="I991">
            <v>28</v>
          </cell>
          <cell r="J991">
            <v>85</v>
          </cell>
          <cell r="K991">
            <v>288510</v>
          </cell>
          <cell r="L991" t="str">
            <v>△</v>
          </cell>
          <cell r="N991" t="str">
            <v/>
          </cell>
          <cell r="P991" t="str">
            <v>*</v>
          </cell>
          <cell r="Q991" t="str">
            <v>AV</v>
          </cell>
          <cell r="BE991" t="str">
            <v>AV</v>
          </cell>
          <cell r="BO991" t="str">
            <v>CB</v>
          </cell>
          <cell r="BT991" t="str">
            <v>CB</v>
          </cell>
          <cell r="CF991" t="str">
            <v>AV</v>
          </cell>
          <cell r="DR991" t="str">
            <v>RB</v>
          </cell>
          <cell r="DS991" t="str">
            <v>RB</v>
          </cell>
          <cell r="DT991" t="str">
            <v>RB</v>
          </cell>
          <cell r="DV991" t="str">
            <v>RB</v>
          </cell>
          <cell r="DW991" t="str">
            <v>AV</v>
          </cell>
          <cell r="DX991" t="str">
            <v>AV</v>
          </cell>
          <cell r="II991" t="str">
            <v>*</v>
          </cell>
        </row>
        <row r="992">
          <cell r="C992" t="str">
            <v>ホシガラス</v>
          </cell>
          <cell r="D992" t="str">
            <v>Nucifraga caryocatactes</v>
          </cell>
          <cell r="E992" t="str">
            <v>スズメ</v>
          </cell>
          <cell r="F992" t="str">
            <v>カラス</v>
          </cell>
          <cell r="G992" t="str">
            <v>Passeriformes</v>
          </cell>
          <cell r="H992" t="str">
            <v>Corvidae</v>
          </cell>
          <cell r="I992">
            <v>28</v>
          </cell>
          <cell r="J992">
            <v>85</v>
          </cell>
          <cell r="K992">
            <v>288511</v>
          </cell>
          <cell r="N992" t="str">
            <v>森林</v>
          </cell>
          <cell r="O992" t="str">
            <v>留鳥</v>
          </cell>
          <cell r="P992" t="str">
            <v>*</v>
          </cell>
          <cell r="Q992" t="str">
            <v>RB</v>
          </cell>
          <cell r="AN992" t="str">
            <v>RB</v>
          </cell>
          <cell r="AW992" t="str">
            <v>RB</v>
          </cell>
          <cell r="CQ992" t="str">
            <v>IV</v>
          </cell>
          <cell r="DJ992" t="str">
            <v>RB</v>
          </cell>
          <cell r="DR992" t="str">
            <v>AV(1923,2)</v>
          </cell>
          <cell r="DU992" t="str">
            <v>RB</v>
          </cell>
          <cell r="DV992" t="str">
            <v>RB</v>
          </cell>
          <cell r="DW992" t="str">
            <v>RB</v>
          </cell>
          <cell r="EX992" t="str">
            <v>IV</v>
          </cell>
          <cell r="II992" t="str">
            <v>*</v>
          </cell>
        </row>
        <row r="993">
          <cell r="C993" t="str">
            <v>亜種ハシナガホシガラス</v>
          </cell>
          <cell r="D993" t="str">
            <v>Nucifraga caryocatactes macrorhynchos</v>
          </cell>
          <cell r="E993" t="str">
            <v>スズメ</v>
          </cell>
          <cell r="F993" t="str">
            <v>カラス</v>
          </cell>
          <cell r="G993" t="str">
            <v>Passeriformes</v>
          </cell>
          <cell r="H993" t="str">
            <v>Corvidae</v>
          </cell>
          <cell r="I993">
            <v>28</v>
          </cell>
          <cell r="J993">
            <v>85</v>
          </cell>
          <cell r="K993">
            <v>288512</v>
          </cell>
          <cell r="L993" t="str">
            <v>△</v>
          </cell>
          <cell r="N993" t="str">
            <v/>
          </cell>
          <cell r="P993" t="str">
            <v>*</v>
          </cell>
          <cell r="DR993" t="str">
            <v>AV(1923,2)</v>
          </cell>
          <cell r="II993" t="str">
            <v>*</v>
          </cell>
        </row>
        <row r="994">
          <cell r="C994" t="str">
            <v>亜種ホシガラス</v>
          </cell>
          <cell r="D994" t="str">
            <v>Nucifraga caryocatactes japonica</v>
          </cell>
          <cell r="E994" t="str">
            <v>スズメ</v>
          </cell>
          <cell r="F994" t="str">
            <v>カラス</v>
          </cell>
          <cell r="G994" t="str">
            <v>Passeriformes</v>
          </cell>
          <cell r="H994" t="str">
            <v>Corvidae</v>
          </cell>
          <cell r="I994">
            <v>28</v>
          </cell>
          <cell r="J994">
            <v>85</v>
          </cell>
          <cell r="K994">
            <v>288513</v>
          </cell>
          <cell r="L994" t="str">
            <v>△</v>
          </cell>
          <cell r="N994" t="str">
            <v/>
          </cell>
          <cell r="P994" t="str">
            <v>*</v>
          </cell>
          <cell r="Q994" t="str">
            <v>RB</v>
          </cell>
          <cell r="AN994" t="str">
            <v>RB</v>
          </cell>
          <cell r="AW994" t="str">
            <v>RB</v>
          </cell>
          <cell r="CQ994" t="str">
            <v>IV</v>
          </cell>
          <cell r="DJ994" t="str">
            <v>RB</v>
          </cell>
          <cell r="DU994" t="str">
            <v>RB</v>
          </cell>
          <cell r="DV994" t="str">
            <v>RB</v>
          </cell>
          <cell r="DW994" t="str">
            <v>RB</v>
          </cell>
          <cell r="EX994" t="str">
            <v>IV</v>
          </cell>
          <cell r="II994" t="str">
            <v>*</v>
          </cell>
        </row>
        <row r="995">
          <cell r="C995" t="str">
            <v>コクマルガラス</v>
          </cell>
          <cell r="D995" t="str">
            <v>Corvus dauuricus</v>
          </cell>
          <cell r="E995" t="str">
            <v>スズメ</v>
          </cell>
          <cell r="F995" t="str">
            <v>カラス</v>
          </cell>
          <cell r="G995" t="str">
            <v>Passeriformes</v>
          </cell>
          <cell r="H995" t="str">
            <v>Corvidae</v>
          </cell>
          <cell r="I995">
            <v>28</v>
          </cell>
          <cell r="J995">
            <v>85</v>
          </cell>
          <cell r="K995">
            <v>288514</v>
          </cell>
          <cell r="N995" t="str">
            <v>草地</v>
          </cell>
          <cell r="O995" t="str">
            <v>不規則的旅鳥</v>
          </cell>
          <cell r="P995" t="str">
            <v>*</v>
          </cell>
          <cell r="Q995" t="str">
            <v>IV</v>
          </cell>
          <cell r="AW995" t="str">
            <v>IV</v>
          </cell>
          <cell r="CQ995" t="str">
            <v>IV</v>
          </cell>
          <cell r="DJ995" t="str">
            <v>IV</v>
          </cell>
          <cell r="DP995" t="str">
            <v>WV</v>
          </cell>
          <cell r="GZ995" t="str">
            <v>IV</v>
          </cell>
          <cell r="HR995" t="str">
            <v>IV</v>
          </cell>
          <cell r="HY995" t="str">
            <v>IV</v>
          </cell>
          <cell r="II995" t="str">
            <v>*</v>
          </cell>
        </row>
        <row r="996">
          <cell r="C996" t="str">
            <v>ミヤマガラス</v>
          </cell>
          <cell r="D996" t="str">
            <v>Corvus frugilegus</v>
          </cell>
          <cell r="E996" t="str">
            <v>スズメ</v>
          </cell>
          <cell r="F996" t="str">
            <v>カラス</v>
          </cell>
          <cell r="G996" t="str">
            <v>Passeriformes</v>
          </cell>
          <cell r="H996" t="str">
            <v>Corvidae</v>
          </cell>
          <cell r="I996">
            <v>28</v>
          </cell>
          <cell r="J996">
            <v>85</v>
          </cell>
          <cell r="K996">
            <v>288515</v>
          </cell>
          <cell r="N996" t="str">
            <v>草地</v>
          </cell>
          <cell r="O996" t="str">
            <v>不規則的旅鳥,冬鳥</v>
          </cell>
          <cell r="P996" t="str">
            <v>*</v>
          </cell>
          <cell r="Q996" t="str">
            <v>IV</v>
          </cell>
          <cell r="AW996" t="str">
            <v>IV</v>
          </cell>
          <cell r="BE996" t="str">
            <v>WV</v>
          </cell>
          <cell r="BO996" t="str">
            <v>WV</v>
          </cell>
          <cell r="BQ996" t="str">
            <v>WV</v>
          </cell>
          <cell r="CF996" t="str">
            <v>WV</v>
          </cell>
          <cell r="CI996" t="str">
            <v>WV</v>
          </cell>
          <cell r="CQ996" t="str">
            <v>WV</v>
          </cell>
          <cell r="DJ996" t="str">
            <v>IV</v>
          </cell>
          <cell r="DP996" t="str">
            <v>WV</v>
          </cell>
          <cell r="DY996" t="str">
            <v>WV</v>
          </cell>
          <cell r="EA996" t="str">
            <v>WV</v>
          </cell>
          <cell r="GP996" t="str">
            <v>AV</v>
          </cell>
          <cell r="GZ996" t="str">
            <v>AV</v>
          </cell>
          <cell r="HD996" t="str">
            <v>AV</v>
          </cell>
          <cell r="HY996" t="str">
            <v>AV</v>
          </cell>
          <cell r="HZ996" t="str">
            <v>AV</v>
          </cell>
          <cell r="IE996" t="str">
            <v>AV</v>
          </cell>
          <cell r="II996" t="str">
            <v>*</v>
          </cell>
        </row>
        <row r="997">
          <cell r="C997" t="str">
            <v>亜種ミヤマガラス</v>
          </cell>
          <cell r="D997" t="str">
            <v>Corvus frugilegus pastinator</v>
          </cell>
          <cell r="E997" t="str">
            <v>スズメ</v>
          </cell>
          <cell r="F997" t="str">
            <v>カラス</v>
          </cell>
          <cell r="G997" t="str">
            <v>Passeriformes</v>
          </cell>
          <cell r="H997" t="str">
            <v>Corvidae</v>
          </cell>
          <cell r="I997">
            <v>28</v>
          </cell>
          <cell r="J997">
            <v>85</v>
          </cell>
          <cell r="K997">
            <v>288516</v>
          </cell>
          <cell r="L997" t="str">
            <v>△</v>
          </cell>
          <cell r="N997" t="str">
            <v/>
          </cell>
          <cell r="P997" t="str">
            <v>*</v>
          </cell>
          <cell r="Q997" t="str">
            <v>IV</v>
          </cell>
          <cell r="AW997" t="str">
            <v>IV</v>
          </cell>
          <cell r="BE997" t="str">
            <v>WV</v>
          </cell>
          <cell r="BO997" t="str">
            <v>WV</v>
          </cell>
          <cell r="BQ997" t="str">
            <v>WV</v>
          </cell>
          <cell r="CF997" t="str">
            <v>WV</v>
          </cell>
          <cell r="CI997" t="str">
            <v>WV</v>
          </cell>
          <cell r="CQ997" t="str">
            <v>WV</v>
          </cell>
          <cell r="DJ997" t="str">
            <v>IV</v>
          </cell>
          <cell r="DP997" t="str">
            <v>WV</v>
          </cell>
          <cell r="DY997" t="str">
            <v>WV</v>
          </cell>
          <cell r="EA997" t="str">
            <v>WV</v>
          </cell>
          <cell r="GP997" t="str">
            <v>AV</v>
          </cell>
          <cell r="GZ997" t="str">
            <v>AV</v>
          </cell>
          <cell r="HD997" t="str">
            <v>AV</v>
          </cell>
          <cell r="HY997" t="str">
            <v>AV</v>
          </cell>
          <cell r="HZ997" t="str">
            <v>AV</v>
          </cell>
          <cell r="IE997" t="str">
            <v>AV</v>
          </cell>
          <cell r="II997" t="str">
            <v>*</v>
          </cell>
        </row>
        <row r="998">
          <cell r="C998" t="str">
            <v>ハシボソガラス</v>
          </cell>
          <cell r="D998" t="str">
            <v>Corvus corone</v>
          </cell>
          <cell r="E998" t="str">
            <v>スズメ</v>
          </cell>
          <cell r="F998" t="str">
            <v>カラス</v>
          </cell>
          <cell r="G998" t="str">
            <v>Passeriformes</v>
          </cell>
          <cell r="H998" t="str">
            <v>Corvidae</v>
          </cell>
          <cell r="I998">
            <v>28</v>
          </cell>
          <cell r="J998">
            <v>85</v>
          </cell>
          <cell r="K998">
            <v>288517</v>
          </cell>
          <cell r="N998" t="str">
            <v>その他</v>
          </cell>
          <cell r="O998" t="str">
            <v>留鳥</v>
          </cell>
          <cell r="P998" t="str">
            <v>*</v>
          </cell>
          <cell r="Q998" t="str">
            <v>RB</v>
          </cell>
          <cell r="AN998" t="str">
            <v>RB</v>
          </cell>
          <cell r="AW998" t="str">
            <v>RB</v>
          </cell>
          <cell r="CQ998" t="str">
            <v>RB</v>
          </cell>
          <cell r="CY998" t="str">
            <v>RB</v>
          </cell>
          <cell r="DJ998" t="str">
            <v>RB</v>
          </cell>
          <cell r="DP998" t="str">
            <v>RB</v>
          </cell>
          <cell r="DY998" t="str">
            <v>RB</v>
          </cell>
          <cell r="DZ998" t="str">
            <v>RB</v>
          </cell>
          <cell r="EA998" t="str">
            <v>RB</v>
          </cell>
          <cell r="ES998" t="str">
            <v>IV</v>
          </cell>
          <cell r="EW998" t="str">
            <v>IV</v>
          </cell>
          <cell r="FM998" t="str">
            <v>AV</v>
          </cell>
          <cell r="GA998" t="str">
            <v>AV</v>
          </cell>
          <cell r="GZ998" t="str">
            <v>AV</v>
          </cell>
          <cell r="II998" t="str">
            <v>*</v>
          </cell>
        </row>
        <row r="999">
          <cell r="C999" t="str">
            <v>亜種ハシボソガラス</v>
          </cell>
          <cell r="D999" t="str">
            <v>Corvus corone orientalis</v>
          </cell>
          <cell r="E999" t="str">
            <v>スズメ</v>
          </cell>
          <cell r="F999" t="str">
            <v>カラス</v>
          </cell>
          <cell r="G999" t="str">
            <v>Passeriformes</v>
          </cell>
          <cell r="H999" t="str">
            <v>Corvidae</v>
          </cell>
          <cell r="I999">
            <v>28</v>
          </cell>
          <cell r="J999">
            <v>85</v>
          </cell>
          <cell r="K999">
            <v>288518</v>
          </cell>
          <cell r="L999" t="str">
            <v>△</v>
          </cell>
          <cell r="N999" t="str">
            <v/>
          </cell>
          <cell r="P999" t="str">
            <v>*</v>
          </cell>
          <cell r="Q999" t="str">
            <v>RB</v>
          </cell>
          <cell r="AN999" t="str">
            <v>RB</v>
          </cell>
          <cell r="AW999" t="str">
            <v>RB</v>
          </cell>
          <cell r="CQ999" t="str">
            <v>RB</v>
          </cell>
          <cell r="CY999" t="str">
            <v>RB</v>
          </cell>
          <cell r="DJ999" t="str">
            <v>RB</v>
          </cell>
          <cell r="DP999" t="str">
            <v>RB</v>
          </cell>
          <cell r="DY999" t="str">
            <v>RB</v>
          </cell>
          <cell r="DZ999" t="str">
            <v>RB</v>
          </cell>
          <cell r="EA999" t="str">
            <v>RB</v>
          </cell>
          <cell r="ES999" t="str">
            <v>IV</v>
          </cell>
          <cell r="EW999" t="str">
            <v>IV</v>
          </cell>
          <cell r="FM999" t="str">
            <v>AV</v>
          </cell>
          <cell r="GA999" t="str">
            <v>AV</v>
          </cell>
          <cell r="GZ999" t="str">
            <v>AV</v>
          </cell>
          <cell r="II999" t="str">
            <v>*</v>
          </cell>
        </row>
        <row r="1000">
          <cell r="C1000" t="str">
            <v>ハシブトガラス</v>
          </cell>
          <cell r="D1000" t="str">
            <v>Corvus macrorhynchos</v>
          </cell>
          <cell r="E1000" t="str">
            <v>スズメ</v>
          </cell>
          <cell r="F1000" t="str">
            <v>カラス</v>
          </cell>
          <cell r="G1000" t="str">
            <v>Passeriformes</v>
          </cell>
          <cell r="H1000" t="str">
            <v>Corvidae</v>
          </cell>
          <cell r="I1000">
            <v>28</v>
          </cell>
          <cell r="J1000">
            <v>85</v>
          </cell>
          <cell r="K1000">
            <v>288519</v>
          </cell>
          <cell r="N1000" t="str">
            <v>その他</v>
          </cell>
          <cell r="O1000" t="str">
            <v>留鳥</v>
          </cell>
          <cell r="P1000" t="str">
            <v>*</v>
          </cell>
          <cell r="Q1000" t="str">
            <v>RB</v>
          </cell>
          <cell r="AN1000" t="str">
            <v>RB</v>
          </cell>
          <cell r="AW1000" t="str">
            <v>RB</v>
          </cell>
          <cell r="CQ1000" t="str">
            <v>RB</v>
          </cell>
          <cell r="CY1000" t="str">
            <v>RB</v>
          </cell>
          <cell r="DJ1000" t="str">
            <v>RB</v>
          </cell>
          <cell r="DP1000" t="str">
            <v>RB</v>
          </cell>
          <cell r="DY1000" t="str">
            <v>RB</v>
          </cell>
          <cell r="EA1000" t="str">
            <v>RB</v>
          </cell>
          <cell r="ES1000" t="str">
            <v>RB</v>
          </cell>
          <cell r="ET1000" t="str">
            <v>RB</v>
          </cell>
          <cell r="EW1000" t="str">
            <v>RB</v>
          </cell>
          <cell r="FM1000" t="str">
            <v>AV</v>
          </cell>
          <cell r="GP1000" t="str">
            <v>RB</v>
          </cell>
          <cell r="GQ1000" t="str">
            <v>RB</v>
          </cell>
          <cell r="GR1000" t="str">
            <v>RB</v>
          </cell>
          <cell r="GU1000" t="str">
            <v>RB</v>
          </cell>
          <cell r="GV1000" t="str">
            <v>RB</v>
          </cell>
          <cell r="GZ1000" t="str">
            <v>RB</v>
          </cell>
          <cell r="HE1000" t="str">
            <v>RB</v>
          </cell>
          <cell r="HI1000" t="str">
            <v>RB</v>
          </cell>
          <cell r="HM1000" t="str">
            <v>RB</v>
          </cell>
          <cell r="HR1000" t="str">
            <v>RB</v>
          </cell>
          <cell r="HS1000" t="str">
            <v>RB</v>
          </cell>
          <cell r="HT1000" t="str">
            <v>RB</v>
          </cell>
          <cell r="HU1000" t="str">
            <v>RB</v>
          </cell>
          <cell r="HV1000" t="str">
            <v>RB</v>
          </cell>
          <cell r="HW1000" t="str">
            <v>RB</v>
          </cell>
          <cell r="HY1000" t="str">
            <v>RB</v>
          </cell>
          <cell r="IE1000" t="str">
            <v>AV</v>
          </cell>
          <cell r="II1000" t="str">
            <v>*</v>
          </cell>
        </row>
        <row r="1001">
          <cell r="C1001" t="str">
            <v>亜種チョウセンハシブトガラス</v>
          </cell>
          <cell r="D1001" t="str">
            <v>Corvus macrorhynchos mandshuricus</v>
          </cell>
          <cell r="E1001" t="str">
            <v>スズメ</v>
          </cell>
          <cell r="F1001" t="str">
            <v>カラス</v>
          </cell>
          <cell r="G1001" t="str">
            <v>Passeriformes</v>
          </cell>
          <cell r="H1001" t="str">
            <v>Corvidae</v>
          </cell>
          <cell r="I1001">
            <v>28</v>
          </cell>
          <cell r="J1001">
            <v>85</v>
          </cell>
          <cell r="K1001">
            <v>288520</v>
          </cell>
          <cell r="L1001" t="str">
            <v>△</v>
          </cell>
          <cell r="N1001" t="str">
            <v/>
          </cell>
          <cell r="P1001" t="str">
            <v>*</v>
          </cell>
          <cell r="DY1001" t="str">
            <v>RB</v>
          </cell>
          <cell r="II1001" t="str">
            <v>*</v>
          </cell>
        </row>
        <row r="1002">
          <cell r="C1002" t="str">
            <v>亜種ハシブトガラス</v>
          </cell>
          <cell r="D1002" t="str">
            <v>Corvus macrorhynchos japonensis</v>
          </cell>
          <cell r="E1002" t="str">
            <v>スズメ</v>
          </cell>
          <cell r="F1002" t="str">
            <v>カラス</v>
          </cell>
          <cell r="G1002" t="str">
            <v>Passeriformes</v>
          </cell>
          <cell r="H1002" t="str">
            <v>Corvidae</v>
          </cell>
          <cell r="I1002">
            <v>28</v>
          </cell>
          <cell r="J1002">
            <v>85</v>
          </cell>
          <cell r="K1002">
            <v>288521</v>
          </cell>
          <cell r="L1002" t="str">
            <v>△</v>
          </cell>
          <cell r="N1002" t="str">
            <v/>
          </cell>
          <cell r="P1002" t="str">
            <v>*</v>
          </cell>
          <cell r="Q1002" t="str">
            <v>RB</v>
          </cell>
          <cell r="AN1002" t="str">
            <v>RB</v>
          </cell>
          <cell r="AW1002" t="str">
            <v>RB</v>
          </cell>
          <cell r="CQ1002" t="str">
            <v>RB</v>
          </cell>
          <cell r="CY1002" t="str">
            <v>RB</v>
          </cell>
          <cell r="DJ1002" t="str">
            <v>RB</v>
          </cell>
          <cell r="DP1002" t="str">
            <v>RB</v>
          </cell>
          <cell r="EA1002" t="str">
            <v>RB</v>
          </cell>
          <cell r="ES1002" t="str">
            <v>RB</v>
          </cell>
          <cell r="ET1002" t="str">
            <v>RB</v>
          </cell>
          <cell r="EW1002" t="str">
            <v>RB</v>
          </cell>
          <cell r="FM1002" t="str">
            <v>AV</v>
          </cell>
          <cell r="IE1002" t="str">
            <v>AV</v>
          </cell>
          <cell r="II1002" t="str">
            <v>*</v>
          </cell>
        </row>
        <row r="1003">
          <cell r="C1003" t="str">
            <v>亜種リュウキュウハシブトガラス</v>
          </cell>
          <cell r="D1003" t="str">
            <v>Corvus macrorhynchos connectens</v>
          </cell>
          <cell r="E1003" t="str">
            <v>スズメ</v>
          </cell>
          <cell r="F1003" t="str">
            <v>カラス</v>
          </cell>
          <cell r="G1003" t="str">
            <v>Passeriformes</v>
          </cell>
          <cell r="H1003" t="str">
            <v>Corvidae</v>
          </cell>
          <cell r="I1003">
            <v>28</v>
          </cell>
          <cell r="J1003">
            <v>85</v>
          </cell>
          <cell r="K1003">
            <v>288522</v>
          </cell>
          <cell r="L1003" t="str">
            <v>△</v>
          </cell>
          <cell r="N1003" t="str">
            <v/>
          </cell>
          <cell r="P1003" t="str">
            <v>*</v>
          </cell>
          <cell r="GP1003" t="str">
            <v>RB</v>
          </cell>
          <cell r="GQ1003" t="str">
            <v>RB</v>
          </cell>
          <cell r="GR1003" t="str">
            <v>RB</v>
          </cell>
          <cell r="GU1003" t="str">
            <v>RB</v>
          </cell>
          <cell r="GV1003" t="str">
            <v>RB</v>
          </cell>
          <cell r="GZ1003" t="str">
            <v>RB</v>
          </cell>
          <cell r="HE1003" t="str">
            <v>RB</v>
          </cell>
          <cell r="HI1003" t="str">
            <v>RB</v>
          </cell>
          <cell r="HM1003" t="str">
            <v>RB</v>
          </cell>
          <cell r="II1003" t="str">
            <v>*</v>
          </cell>
        </row>
        <row r="1004">
          <cell r="C1004" t="str">
            <v>亜種オサハシブトガラス</v>
          </cell>
          <cell r="D1004" t="str">
            <v>Corvus macrorhynchos osai</v>
          </cell>
          <cell r="E1004" t="str">
            <v>スズメ</v>
          </cell>
          <cell r="F1004" t="str">
            <v>カラス</v>
          </cell>
          <cell r="G1004" t="str">
            <v>Passeriformes</v>
          </cell>
          <cell r="H1004" t="str">
            <v>Corvidae</v>
          </cell>
          <cell r="I1004">
            <v>28</v>
          </cell>
          <cell r="J1004">
            <v>85</v>
          </cell>
          <cell r="K1004">
            <v>288523</v>
          </cell>
          <cell r="L1004" t="str">
            <v>△</v>
          </cell>
          <cell r="N1004" t="str">
            <v/>
          </cell>
          <cell r="P1004" t="str">
            <v>*</v>
          </cell>
          <cell r="HR1004" t="str">
            <v>RB</v>
          </cell>
          <cell r="HS1004" t="str">
            <v>RB</v>
          </cell>
          <cell r="HT1004" t="str">
            <v>RB</v>
          </cell>
          <cell r="HU1004" t="str">
            <v>RB</v>
          </cell>
          <cell r="HV1004" t="str">
            <v>RB</v>
          </cell>
          <cell r="HW1004" t="str">
            <v>RB</v>
          </cell>
          <cell r="HY1004" t="str">
            <v>RB</v>
          </cell>
          <cell r="II1004" t="str">
            <v>*</v>
          </cell>
        </row>
        <row r="1005">
          <cell r="C1005" t="str">
            <v>ワタリガラス</v>
          </cell>
          <cell r="D1005" t="str">
            <v>Corvus corax</v>
          </cell>
          <cell r="E1005" t="str">
            <v>スズメ</v>
          </cell>
          <cell r="F1005" t="str">
            <v>カラス</v>
          </cell>
          <cell r="G1005" t="str">
            <v>Passeriformes</v>
          </cell>
          <cell r="H1005" t="str">
            <v>Corvidae</v>
          </cell>
          <cell r="I1005">
            <v>28</v>
          </cell>
          <cell r="J1005">
            <v>85</v>
          </cell>
          <cell r="K1005">
            <v>288524</v>
          </cell>
          <cell r="N1005" t="str">
            <v>水域周辺</v>
          </cell>
          <cell r="P1005" t="str">
            <v>*</v>
          </cell>
          <cell r="Q1005" t="str">
            <v>WV</v>
          </cell>
          <cell r="AN1005" t="str">
            <v>RB</v>
          </cell>
          <cell r="II1005" t="str">
            <v>*</v>
          </cell>
        </row>
        <row r="1006">
          <cell r="C1006" t="str">
            <v>亜種ワタリガラス</v>
          </cell>
          <cell r="D1006" t="str">
            <v>Corvus corax kamtschaticus</v>
          </cell>
          <cell r="E1006" t="str">
            <v>スズメ</v>
          </cell>
          <cell r="F1006" t="str">
            <v>カラス</v>
          </cell>
          <cell r="G1006" t="str">
            <v>Passeriformes</v>
          </cell>
          <cell r="H1006" t="str">
            <v>Corvidae</v>
          </cell>
          <cell r="I1006">
            <v>28</v>
          </cell>
          <cell r="J1006">
            <v>85</v>
          </cell>
          <cell r="K1006">
            <v>288525</v>
          </cell>
          <cell r="L1006" t="str">
            <v>△</v>
          </cell>
          <cell r="N1006" t="str">
            <v/>
          </cell>
          <cell r="P1006" t="str">
            <v>*</v>
          </cell>
          <cell r="Q1006" t="str">
            <v>WV</v>
          </cell>
          <cell r="AN1006" t="str">
            <v>RB</v>
          </cell>
          <cell r="II1006" t="str">
            <v>*</v>
          </cell>
        </row>
        <row r="1007">
          <cell r="C1007" t="str">
            <v>アヒル</v>
          </cell>
          <cell r="D1007" t="str">
            <v>Anas platyrhynchos var.domesticus</v>
          </cell>
          <cell r="E1007" t="str">
            <v>カモ</v>
          </cell>
          <cell r="F1007" t="str">
            <v>カモ</v>
          </cell>
          <cell r="G1007" t="str">
            <v>Anseriformes</v>
          </cell>
          <cell r="H1007" t="str">
            <v>Anatidae</v>
          </cell>
          <cell r="I1007">
            <v>15</v>
          </cell>
          <cell r="J1007">
            <v>23</v>
          </cell>
          <cell r="K1007">
            <v>152379</v>
          </cell>
          <cell r="M1007" t="str">
            <v>外来変種（種マガモ）　未掲載種　20021002追加</v>
          </cell>
          <cell r="N1007" t="str">
            <v>水域</v>
          </cell>
          <cell r="P1007" t="str">
            <v>*</v>
          </cell>
          <cell r="AN1007" t="str">
            <v>南千島</v>
          </cell>
          <cell r="AW1007" t="str">
            <v>本州</v>
          </cell>
          <cell r="CQ1007" t="str">
            <v>佐渡</v>
          </cell>
          <cell r="DJ1007" t="str">
            <v>四国</v>
          </cell>
          <cell r="DP1007" t="str">
            <v>九州</v>
          </cell>
          <cell r="EW1007" t="str">
            <v>伊豆諸島</v>
          </cell>
          <cell r="FM1007" t="str">
            <v>小笠原諸島</v>
          </cell>
          <cell r="GF1007" t="str">
            <v>トカラ列島</v>
          </cell>
          <cell r="GX1007" t="str">
            <v>琉球諸島</v>
          </cell>
          <cell r="II1007" t="str">
            <v>*</v>
          </cell>
        </row>
        <row r="1008">
          <cell r="C1008" t="str">
            <v>コジュケイ</v>
          </cell>
          <cell r="D1008" t="str">
            <v>Bambusicola thoracica</v>
          </cell>
          <cell r="E1008" t="str">
            <v>キジ</v>
          </cell>
          <cell r="F1008" t="str">
            <v>キジ</v>
          </cell>
          <cell r="G1008" t="str">
            <v>Galliformes</v>
          </cell>
          <cell r="H1008" t="str">
            <v>Phasianidae</v>
          </cell>
          <cell r="I1008">
            <v>17</v>
          </cell>
          <cell r="J1008">
            <v>27</v>
          </cell>
          <cell r="K1008">
            <v>172714</v>
          </cell>
          <cell r="M1008" t="str">
            <v>外来種</v>
          </cell>
          <cell r="N1008" t="str">
            <v>森林周辺</v>
          </cell>
          <cell r="O1008" t="str">
            <v>留鳥</v>
          </cell>
          <cell r="P1008" t="str">
            <v>*</v>
          </cell>
          <cell r="AW1008" t="str">
            <v>RB</v>
          </cell>
          <cell r="CD1008" t="str">
            <v>RB(1933頃放鳥)</v>
          </cell>
          <cell r="CQ1008" t="str">
            <v>RB</v>
          </cell>
          <cell r="DJ1008" t="str">
            <v>RB</v>
          </cell>
          <cell r="DP1008" t="str">
            <v>RB</v>
          </cell>
          <cell r="EW1008" t="str">
            <v>RB</v>
          </cell>
          <cell r="GA1008" t="str">
            <v>RB</v>
          </cell>
          <cell r="II1008" t="str">
            <v>*</v>
          </cell>
        </row>
        <row r="1009">
          <cell r="C1009" t="str">
            <v>亜種コジュケイ</v>
          </cell>
          <cell r="D1009" t="str">
            <v>Bambusicola thoracica thoracica</v>
          </cell>
          <cell r="E1009" t="str">
            <v>キジ</v>
          </cell>
          <cell r="F1009" t="str">
            <v>キジ</v>
          </cell>
          <cell r="G1009" t="str">
            <v>Galliformes</v>
          </cell>
          <cell r="H1009" t="str">
            <v>Phasianidae</v>
          </cell>
          <cell r="I1009">
            <v>17</v>
          </cell>
          <cell r="J1009">
            <v>27</v>
          </cell>
          <cell r="K1009">
            <v>172715</v>
          </cell>
          <cell r="L1009" t="str">
            <v>△</v>
          </cell>
          <cell r="M1009" t="str">
            <v>外来亜種（種コジュケイ）</v>
          </cell>
          <cell r="N1009" t="str">
            <v/>
          </cell>
          <cell r="P1009" t="str">
            <v>*</v>
          </cell>
          <cell r="AW1009" t="str">
            <v>RB</v>
          </cell>
          <cell r="CQ1009" t="str">
            <v>RB</v>
          </cell>
          <cell r="DJ1009" t="str">
            <v>RB</v>
          </cell>
          <cell r="DP1009" t="str">
            <v>RB</v>
          </cell>
          <cell r="EW1009" t="str">
            <v>RB</v>
          </cell>
          <cell r="GA1009" t="str">
            <v>RB</v>
          </cell>
          <cell r="II1009" t="str">
            <v>*</v>
          </cell>
        </row>
        <row r="1010">
          <cell r="C1010" t="str">
            <v>亜種テッケイ</v>
          </cell>
          <cell r="D1010" t="str">
            <v>Bambusicola thoracica sonorivox</v>
          </cell>
          <cell r="E1010" t="str">
            <v>キジ</v>
          </cell>
          <cell r="F1010" t="str">
            <v>キジ</v>
          </cell>
          <cell r="G1010" t="str">
            <v>Galliformes</v>
          </cell>
          <cell r="H1010" t="str">
            <v>Phasianidae</v>
          </cell>
          <cell r="I1010">
            <v>17</v>
          </cell>
          <cell r="J1010">
            <v>27</v>
          </cell>
          <cell r="K1010">
            <v>172716</v>
          </cell>
          <cell r="L1010" t="str">
            <v>△</v>
          </cell>
          <cell r="M1010" t="str">
            <v>外来亜種（種コジュケイ）</v>
          </cell>
          <cell r="N1010" t="str">
            <v/>
          </cell>
          <cell r="P1010" t="str">
            <v>*</v>
          </cell>
          <cell r="CD1010" t="str">
            <v>RB(1933頃放鳥)</v>
          </cell>
          <cell r="II1010" t="str">
            <v>*</v>
          </cell>
        </row>
        <row r="1011">
          <cell r="C1011" t="str">
            <v>亜種コウライキジ</v>
          </cell>
          <cell r="D1011" t="str">
            <v>Phasianus colchicus karpowi</v>
          </cell>
          <cell r="E1011" t="str">
            <v>キジ</v>
          </cell>
          <cell r="F1011" t="str">
            <v>キジ</v>
          </cell>
          <cell r="G1011" t="str">
            <v>Galliformes</v>
          </cell>
          <cell r="H1011" t="str">
            <v>Phasianidae</v>
          </cell>
          <cell r="I1011">
            <v>17</v>
          </cell>
          <cell r="J1011">
            <v>27</v>
          </cell>
          <cell r="K1011">
            <v>172713</v>
          </cell>
          <cell r="L1011" t="str">
            <v>△</v>
          </cell>
          <cell r="M1011" t="str">
            <v>外来亜種（種キジ）</v>
          </cell>
          <cell r="N1011" t="str">
            <v/>
          </cell>
          <cell r="P1011" t="str">
            <v>*</v>
          </cell>
          <cell r="Q1011" t="str">
            <v>RB</v>
          </cell>
          <cell r="DY1011" t="str">
            <v>RB</v>
          </cell>
          <cell r="II1011" t="str">
            <v>*</v>
          </cell>
        </row>
        <row r="1012">
          <cell r="C1012" t="str">
            <v>カワラバト（ドバト）</v>
          </cell>
          <cell r="D1012" t="str">
            <v>Columba livia</v>
          </cell>
          <cell r="E1012" t="str">
            <v>ハト</v>
          </cell>
          <cell r="F1012" t="str">
            <v>ハト</v>
          </cell>
          <cell r="G1012" t="str">
            <v>Columbiformes</v>
          </cell>
          <cell r="H1012" t="str">
            <v>Columbidae</v>
          </cell>
          <cell r="I1012">
            <v>20</v>
          </cell>
          <cell r="J1012">
            <v>44</v>
          </cell>
          <cell r="K1012">
            <v>204421</v>
          </cell>
          <cell r="M1012" t="str">
            <v>外来種</v>
          </cell>
          <cell r="N1012" t="str">
            <v>人里</v>
          </cell>
          <cell r="P1012" t="str">
            <v>*</v>
          </cell>
          <cell r="Q1012" t="str">
            <v>RB</v>
          </cell>
          <cell r="AW1012" t="str">
            <v>RB</v>
          </cell>
          <cell r="CQ1012" t="str">
            <v>RB</v>
          </cell>
          <cell r="DJ1012" t="str">
            <v>RB</v>
          </cell>
          <cell r="DP1012" t="str">
            <v>RB</v>
          </cell>
          <cell r="GO1012" t="str">
            <v>RB</v>
          </cell>
          <cell r="GX1012" t="str">
            <v>RB</v>
          </cell>
          <cell r="II1012" t="str">
            <v>*</v>
          </cell>
        </row>
        <row r="1013">
          <cell r="C1013" t="str">
            <v>カワラバト</v>
          </cell>
          <cell r="D1013" t="str">
            <v>Columba livia</v>
          </cell>
          <cell r="E1013" t="str">
            <v>ハト</v>
          </cell>
          <cell r="F1013" t="str">
            <v>ハト</v>
          </cell>
          <cell r="G1013" t="str">
            <v>Columbiformes</v>
          </cell>
          <cell r="H1013" t="str">
            <v>Columbidae</v>
          </cell>
          <cell r="I1013">
            <v>20</v>
          </cell>
          <cell r="J1013">
            <v>44</v>
          </cell>
          <cell r="K1013">
            <v>204422</v>
          </cell>
          <cell r="M1013" t="str">
            <v>外来種　異名</v>
          </cell>
          <cell r="N1013" t="str">
            <v>人里</v>
          </cell>
          <cell r="P1013" t="str">
            <v>*</v>
          </cell>
          <cell r="Q1013" t="str">
            <v>RB</v>
          </cell>
          <cell r="AW1013" t="str">
            <v>RB</v>
          </cell>
          <cell r="CQ1013" t="str">
            <v>RB</v>
          </cell>
          <cell r="DJ1013" t="str">
            <v>RB</v>
          </cell>
          <cell r="DP1013" t="str">
            <v>RB</v>
          </cell>
          <cell r="GO1013" t="str">
            <v>RB</v>
          </cell>
          <cell r="GX1013" t="str">
            <v>RB</v>
          </cell>
          <cell r="II1013" t="str">
            <v>*</v>
          </cell>
        </row>
        <row r="1014">
          <cell r="C1014" t="str">
            <v>ドバト</v>
          </cell>
          <cell r="D1014" t="str">
            <v>Columba livia</v>
          </cell>
          <cell r="E1014" t="str">
            <v>ハト</v>
          </cell>
          <cell r="F1014" t="str">
            <v>ハト</v>
          </cell>
          <cell r="G1014" t="str">
            <v>Columbiformes</v>
          </cell>
          <cell r="H1014" t="str">
            <v>Columbidae</v>
          </cell>
          <cell r="I1014">
            <v>20</v>
          </cell>
          <cell r="J1014">
            <v>44</v>
          </cell>
          <cell r="K1014">
            <v>204423</v>
          </cell>
          <cell r="M1014" t="str">
            <v>外来種　異名</v>
          </cell>
          <cell r="N1014" t="str">
            <v>人里</v>
          </cell>
          <cell r="O1014" t="str">
            <v>留鳥</v>
          </cell>
          <cell r="P1014" t="str">
            <v>*</v>
          </cell>
          <cell r="Q1014" t="str">
            <v>RB</v>
          </cell>
          <cell r="AW1014" t="str">
            <v>RB</v>
          </cell>
          <cell r="CQ1014" t="str">
            <v>RB</v>
          </cell>
          <cell r="DJ1014" t="str">
            <v>RB</v>
          </cell>
          <cell r="DP1014" t="str">
            <v>RB</v>
          </cell>
          <cell r="GO1014" t="str">
            <v>RB</v>
          </cell>
          <cell r="GX1014" t="str">
            <v>RB</v>
          </cell>
          <cell r="II1014" t="str">
            <v>*</v>
          </cell>
        </row>
        <row r="1015">
          <cell r="C1015" t="str">
            <v>セキセイインコ</v>
          </cell>
          <cell r="D1015" t="str">
            <v>Melopsittacus undulatus</v>
          </cell>
          <cell r="E1015" t="str">
            <v>インコ</v>
          </cell>
          <cell r="F1015" t="str">
            <v>インコ</v>
          </cell>
          <cell r="G1015" t="str">
            <v>Psittaciformes</v>
          </cell>
          <cell r="H1015" t="str">
            <v>Psittacidae</v>
          </cell>
          <cell r="I1015">
            <v>21</v>
          </cell>
          <cell r="J1015">
            <v>45</v>
          </cell>
          <cell r="K1015">
            <v>214501</v>
          </cell>
          <cell r="M1015" t="str">
            <v>外来種</v>
          </cell>
          <cell r="N1015" t="str">
            <v>草地</v>
          </cell>
          <cell r="P1015" t="str">
            <v>*</v>
          </cell>
          <cell r="BM1015" t="str">
            <v>RB</v>
          </cell>
          <cell r="BS1015" t="str">
            <v>RB</v>
          </cell>
          <cell r="CG1015" t="str">
            <v>RB</v>
          </cell>
          <cell r="II1015" t="str">
            <v>*</v>
          </cell>
        </row>
        <row r="1016">
          <cell r="C1016" t="str">
            <v>オオホンセイインコ</v>
          </cell>
          <cell r="D1016" t="str">
            <v>Psittacula eupatria</v>
          </cell>
          <cell r="E1016" t="str">
            <v>インコ</v>
          </cell>
          <cell r="F1016" t="str">
            <v>インコ</v>
          </cell>
          <cell r="G1016" t="str">
            <v>Psittaciformes</v>
          </cell>
          <cell r="H1016" t="str">
            <v>Psittacidae</v>
          </cell>
          <cell r="I1016">
            <v>21</v>
          </cell>
          <cell r="J1016">
            <v>45</v>
          </cell>
          <cell r="K1016">
            <v>214502</v>
          </cell>
          <cell r="M1016" t="str">
            <v>外来種</v>
          </cell>
          <cell r="N1016" t="str">
            <v>人里</v>
          </cell>
          <cell r="P1016" t="str">
            <v>*</v>
          </cell>
          <cell r="BM1016" t="str">
            <v>RB</v>
          </cell>
          <cell r="II1016" t="str">
            <v>*</v>
          </cell>
        </row>
        <row r="1017">
          <cell r="C1017" t="str">
            <v>ホンセイインコ</v>
          </cell>
          <cell r="D1017" t="str">
            <v>Psittacula krameri</v>
          </cell>
          <cell r="E1017" t="str">
            <v>インコ</v>
          </cell>
          <cell r="F1017" t="str">
            <v>インコ</v>
          </cell>
          <cell r="G1017" t="str">
            <v>Psittaciformes</v>
          </cell>
          <cell r="H1017" t="str">
            <v>Psittacidae</v>
          </cell>
          <cell r="I1017">
            <v>21</v>
          </cell>
          <cell r="J1017">
            <v>45</v>
          </cell>
          <cell r="K1017">
            <v>214503</v>
          </cell>
          <cell r="M1017" t="str">
            <v>外来種</v>
          </cell>
          <cell r="N1017" t="str">
            <v>人里</v>
          </cell>
          <cell r="P1017" t="str">
            <v>*</v>
          </cell>
          <cell r="BL1017" t="str">
            <v>RB</v>
          </cell>
          <cell r="BM1017" t="str">
            <v>RB</v>
          </cell>
          <cell r="II1017" t="str">
            <v>*</v>
          </cell>
        </row>
        <row r="1018">
          <cell r="C1018" t="str">
            <v>亜種ワカケホンセイインコ</v>
          </cell>
          <cell r="D1018" t="str">
            <v>Psittacula krameri manillensis</v>
          </cell>
          <cell r="E1018" t="str">
            <v>インコ</v>
          </cell>
          <cell r="F1018" t="str">
            <v>インコ</v>
          </cell>
          <cell r="G1018" t="str">
            <v>Psittaciformes</v>
          </cell>
          <cell r="H1018" t="str">
            <v>Psittacidae</v>
          </cell>
          <cell r="I1018">
            <v>21</v>
          </cell>
          <cell r="J1018">
            <v>45</v>
          </cell>
          <cell r="K1018">
            <v>214504</v>
          </cell>
          <cell r="L1018" t="str">
            <v>△</v>
          </cell>
          <cell r="M1018" t="str">
            <v>外来亜種（種ホンセイインコ）</v>
          </cell>
          <cell r="N1018" t="str">
            <v/>
          </cell>
          <cell r="P1018" t="str">
            <v>*</v>
          </cell>
          <cell r="BL1018" t="str">
            <v>RB</v>
          </cell>
          <cell r="BM1018" t="str">
            <v>RB</v>
          </cell>
          <cell r="II1018" t="str">
            <v>*</v>
          </cell>
        </row>
        <row r="1019">
          <cell r="C1019" t="str">
            <v>ダルマインコ</v>
          </cell>
          <cell r="D1019" t="str">
            <v>Psittacula alexandri</v>
          </cell>
          <cell r="E1019" t="str">
            <v>インコ</v>
          </cell>
          <cell r="F1019" t="str">
            <v>インコ</v>
          </cell>
          <cell r="G1019" t="str">
            <v>Psittaciformes</v>
          </cell>
          <cell r="H1019" t="str">
            <v>Psittacidae</v>
          </cell>
          <cell r="I1019">
            <v>21</v>
          </cell>
          <cell r="J1019">
            <v>45</v>
          </cell>
          <cell r="K1019">
            <v>214505</v>
          </cell>
          <cell r="M1019" t="str">
            <v>外来種</v>
          </cell>
          <cell r="N1019" t="str">
            <v>人里</v>
          </cell>
          <cell r="P1019" t="str">
            <v>*</v>
          </cell>
          <cell r="BM1019" t="str">
            <v>RB</v>
          </cell>
          <cell r="II1019" t="str">
            <v>*</v>
          </cell>
        </row>
        <row r="1020">
          <cell r="C1020" t="str">
            <v>亜種ダルマインコ</v>
          </cell>
          <cell r="D1020" t="str">
            <v>Psittacula alexandri fasciata</v>
          </cell>
          <cell r="E1020" t="str">
            <v>インコ</v>
          </cell>
          <cell r="F1020" t="str">
            <v>インコ</v>
          </cell>
          <cell r="G1020" t="str">
            <v>Psittaciformes</v>
          </cell>
          <cell r="H1020" t="str">
            <v>Psittacidae</v>
          </cell>
          <cell r="I1020">
            <v>21</v>
          </cell>
          <cell r="J1020">
            <v>45</v>
          </cell>
          <cell r="K1020">
            <v>214506</v>
          </cell>
          <cell r="L1020" t="str">
            <v>△</v>
          </cell>
          <cell r="M1020" t="str">
            <v>外来亜種（種ダルマインコ）</v>
          </cell>
          <cell r="N1020" t="str">
            <v/>
          </cell>
          <cell r="P1020" t="str">
            <v>*</v>
          </cell>
          <cell r="BM1020" t="str">
            <v>RB</v>
          </cell>
          <cell r="II1020" t="str">
            <v>*</v>
          </cell>
        </row>
        <row r="1021">
          <cell r="C1021" t="str">
            <v>ガビチョウ</v>
          </cell>
          <cell r="D1021" t="str">
            <v>Garrulax canorus</v>
          </cell>
          <cell r="E1021" t="str">
            <v>スズメ</v>
          </cell>
          <cell r="F1021" t="str">
            <v>チメドリ</v>
          </cell>
          <cell r="G1021" t="str">
            <v>Passeriformes</v>
          </cell>
          <cell r="H1021" t="str">
            <v>Timaliidae</v>
          </cell>
          <cell r="I1021">
            <v>28</v>
          </cell>
          <cell r="J1021">
            <v>67</v>
          </cell>
          <cell r="K1021">
            <v>286703</v>
          </cell>
          <cell r="M1021" t="str">
            <v>外来種</v>
          </cell>
          <cell r="N1021" t="str">
            <v>森林周辺</v>
          </cell>
          <cell r="O1021" t="str">
            <v>留鳥</v>
          </cell>
          <cell r="P1021" t="str">
            <v>*</v>
          </cell>
          <cell r="BG1021" t="str">
            <v>RB</v>
          </cell>
          <cell r="BM1021" t="str">
            <v>RB</v>
          </cell>
          <cell r="BN1021" t="str">
            <v>RB</v>
          </cell>
          <cell r="BS1021" t="str">
            <v>RB</v>
          </cell>
          <cell r="DR1021" t="str">
            <v>RB</v>
          </cell>
          <cell r="DS1021" t="str">
            <v>RB</v>
          </cell>
          <cell r="DU1021" t="str">
            <v>RB</v>
          </cell>
          <cell r="II1021" t="str">
            <v>*</v>
          </cell>
        </row>
        <row r="1022">
          <cell r="C1022" t="str">
            <v>カオグロガビチョウ</v>
          </cell>
          <cell r="D1022" t="str">
            <v>Garrulax perspicillatus</v>
          </cell>
          <cell r="E1022" t="str">
            <v>スズメ</v>
          </cell>
          <cell r="F1022" t="str">
            <v>チメドリ</v>
          </cell>
          <cell r="G1022" t="str">
            <v>Passeriformes</v>
          </cell>
          <cell r="H1022" t="str">
            <v>Timaliidae</v>
          </cell>
          <cell r="I1022">
            <v>28</v>
          </cell>
          <cell r="J1022">
            <v>67</v>
          </cell>
          <cell r="K1022">
            <v>286704</v>
          </cell>
          <cell r="M1022" t="str">
            <v>外来種</v>
          </cell>
          <cell r="N1022" t="str">
            <v>森林周辺</v>
          </cell>
          <cell r="P1022" t="str">
            <v>*</v>
          </cell>
          <cell r="BM1022" t="str">
            <v>RB</v>
          </cell>
          <cell r="BN1022" t="str">
            <v>RB</v>
          </cell>
          <cell r="II1022" t="str">
            <v>*</v>
          </cell>
        </row>
        <row r="1023">
          <cell r="C1023" t="str">
            <v>カオジロガビチョウ</v>
          </cell>
          <cell r="D1023" t="str">
            <v>Garrulax sunnio</v>
          </cell>
          <cell r="E1023" t="str">
            <v>スズメ</v>
          </cell>
          <cell r="F1023" t="str">
            <v>チメドリ</v>
          </cell>
          <cell r="G1023" t="str">
            <v>Passeriformes</v>
          </cell>
          <cell r="H1023" t="str">
            <v>Timaliidae</v>
          </cell>
          <cell r="I1023">
            <v>28</v>
          </cell>
          <cell r="J1023">
            <v>67</v>
          </cell>
          <cell r="M1023" t="str">
            <v>外来種</v>
          </cell>
          <cell r="N1023" t="str">
            <v>森林周辺</v>
          </cell>
          <cell r="P1023" t="str">
            <v>*</v>
          </cell>
          <cell r="BM1023" t="str">
            <v>RB</v>
          </cell>
          <cell r="BN1023" t="str">
            <v>RB</v>
          </cell>
          <cell r="II1023" t="str">
            <v>*</v>
          </cell>
        </row>
        <row r="1024">
          <cell r="C1024" t="str">
            <v>ソウシチョウ</v>
          </cell>
          <cell r="D1024" t="str">
            <v>Leiothrix lutea</v>
          </cell>
          <cell r="E1024" t="str">
            <v>スズメ</v>
          </cell>
          <cell r="F1024" t="str">
            <v>チメドリ</v>
          </cell>
          <cell r="G1024" t="str">
            <v>Passeriformes</v>
          </cell>
          <cell r="H1024" t="str">
            <v>Timaliidae</v>
          </cell>
          <cell r="I1024">
            <v>28</v>
          </cell>
          <cell r="J1024">
            <v>67</v>
          </cell>
          <cell r="K1024">
            <v>286705</v>
          </cell>
          <cell r="M1024" t="str">
            <v>外来種</v>
          </cell>
          <cell r="N1024" t="str">
            <v>森林</v>
          </cell>
          <cell r="O1024" t="str">
            <v>留鳥</v>
          </cell>
          <cell r="P1024" t="str">
            <v>*</v>
          </cell>
          <cell r="BK1024" t="str">
            <v>RB</v>
          </cell>
          <cell r="BM1024" t="str">
            <v>RB</v>
          </cell>
          <cell r="BS1024" t="str">
            <v>RB</v>
          </cell>
          <cell r="BV1024" t="str">
            <v>RB</v>
          </cell>
          <cell r="CA1024" t="str">
            <v>RB</v>
          </cell>
          <cell r="CC1024" t="str">
            <v>RB</v>
          </cell>
          <cell r="CD1024" t="str">
            <v>RB</v>
          </cell>
          <cell r="DR1024" t="str">
            <v>RB</v>
          </cell>
          <cell r="DU1024" t="str">
            <v>RB</v>
          </cell>
          <cell r="DV1024" t="str">
            <v>RB</v>
          </cell>
          <cell r="DW1024" t="str">
            <v>RB</v>
          </cell>
          <cell r="II1024" t="str">
            <v>*</v>
          </cell>
        </row>
        <row r="1025">
          <cell r="C1025" t="str">
            <v>コウカンチョウ</v>
          </cell>
          <cell r="D1025" t="str">
            <v>Paroaria coronata</v>
          </cell>
          <cell r="E1025" t="str">
            <v>スズメ</v>
          </cell>
          <cell r="F1025" t="str">
            <v>ホオジロ</v>
          </cell>
          <cell r="G1025" t="str">
            <v>Passeriformes</v>
          </cell>
          <cell r="H1025" t="str">
            <v>Emberizidae</v>
          </cell>
          <cell r="I1025">
            <v>28</v>
          </cell>
          <cell r="J1025">
            <v>78</v>
          </cell>
          <cell r="K1025">
            <v>287843</v>
          </cell>
          <cell r="M1025" t="str">
            <v>外来種</v>
          </cell>
          <cell r="N1025" t="str">
            <v>森林</v>
          </cell>
          <cell r="P1025" t="str">
            <v>*</v>
          </cell>
          <cell r="BJ1025" t="str">
            <v>RB</v>
          </cell>
          <cell r="BM1025" t="str">
            <v>RB</v>
          </cell>
          <cell r="II1025" t="str">
            <v>*</v>
          </cell>
        </row>
        <row r="1026">
          <cell r="C1026" t="str">
            <v>ホウコウチョウ</v>
          </cell>
          <cell r="D1026" t="str">
            <v>Estrilda melpoda</v>
          </cell>
          <cell r="E1026" t="str">
            <v>スズメ</v>
          </cell>
          <cell r="F1026" t="str">
            <v>カエデチョウ</v>
          </cell>
          <cell r="G1026" t="str">
            <v>Passeriformes</v>
          </cell>
          <cell r="H1026" t="str">
            <v>Estrildidae</v>
          </cell>
          <cell r="I1026">
            <v>28</v>
          </cell>
          <cell r="J1026">
            <v>80</v>
          </cell>
          <cell r="K1026">
            <v>288001</v>
          </cell>
          <cell r="M1026" t="str">
            <v>外来種</v>
          </cell>
          <cell r="N1026" t="str">
            <v>草地</v>
          </cell>
          <cell r="P1026" t="str">
            <v>*</v>
          </cell>
          <cell r="BM1026" t="str">
            <v>RB</v>
          </cell>
          <cell r="II1026" t="str">
            <v>*</v>
          </cell>
        </row>
        <row r="1027">
          <cell r="C1027" t="str">
            <v>カエデチョウ</v>
          </cell>
          <cell r="D1027" t="str">
            <v>Estrilda troglodytes</v>
          </cell>
          <cell r="E1027" t="str">
            <v>スズメ</v>
          </cell>
          <cell r="F1027" t="str">
            <v>カエデチョウ</v>
          </cell>
          <cell r="G1027" t="str">
            <v>Passeriformes</v>
          </cell>
          <cell r="H1027" t="str">
            <v>Estrildidae</v>
          </cell>
          <cell r="I1027">
            <v>28</v>
          </cell>
          <cell r="J1027">
            <v>80</v>
          </cell>
          <cell r="K1027">
            <v>288002</v>
          </cell>
          <cell r="M1027" t="str">
            <v>外来種</v>
          </cell>
          <cell r="N1027" t="str">
            <v>草地</v>
          </cell>
          <cell r="P1027" t="str">
            <v>*</v>
          </cell>
          <cell r="BM1027" t="str">
            <v>RB</v>
          </cell>
          <cell r="II1027" t="str">
            <v>*</v>
          </cell>
        </row>
        <row r="1028">
          <cell r="C1028" t="str">
            <v>ベニスズメ</v>
          </cell>
          <cell r="D1028" t="str">
            <v>Amandava amandava</v>
          </cell>
          <cell r="E1028" t="str">
            <v>スズメ</v>
          </cell>
          <cell r="F1028" t="str">
            <v>カエデチョウ</v>
          </cell>
          <cell r="G1028" t="str">
            <v>Passeriformes</v>
          </cell>
          <cell r="H1028" t="str">
            <v>Estrildidae</v>
          </cell>
          <cell r="I1028">
            <v>28</v>
          </cell>
          <cell r="J1028">
            <v>80</v>
          </cell>
          <cell r="K1028">
            <v>288003</v>
          </cell>
          <cell r="M1028" t="str">
            <v>外来種</v>
          </cell>
          <cell r="N1028" t="str">
            <v>草地</v>
          </cell>
          <cell r="P1028" t="str">
            <v>*</v>
          </cell>
          <cell r="BM1028" t="str">
            <v>RB</v>
          </cell>
          <cell r="CC1028" t="str">
            <v>RB</v>
          </cell>
          <cell r="CD1028" t="str">
            <v>RB</v>
          </cell>
          <cell r="II1028" t="str">
            <v>*</v>
          </cell>
        </row>
        <row r="1029">
          <cell r="C1029" t="str">
            <v>シマキンパラ</v>
          </cell>
          <cell r="D1029" t="str">
            <v>Lonchura punctulata</v>
          </cell>
          <cell r="E1029" t="str">
            <v>スズメ</v>
          </cell>
          <cell r="F1029" t="str">
            <v>カエデチョウ</v>
          </cell>
          <cell r="G1029" t="str">
            <v>Passeriformes</v>
          </cell>
          <cell r="H1029" t="str">
            <v>Estrildidae</v>
          </cell>
          <cell r="I1029">
            <v>28</v>
          </cell>
          <cell r="J1029">
            <v>80</v>
          </cell>
          <cell r="K1029">
            <v>288004</v>
          </cell>
          <cell r="M1029" t="str">
            <v>外来種</v>
          </cell>
          <cell r="N1029" t="str">
            <v>草地</v>
          </cell>
          <cell r="P1029" t="str">
            <v>*</v>
          </cell>
          <cell r="GZ1029" t="str">
            <v>RB</v>
          </cell>
          <cell r="II1029" t="str">
            <v>*</v>
          </cell>
        </row>
        <row r="1030">
          <cell r="C1030" t="str">
            <v>亜種シマキンパラ</v>
          </cell>
          <cell r="D1030" t="str">
            <v>Lonchura punctulata topela</v>
          </cell>
          <cell r="E1030" t="str">
            <v>スズメ</v>
          </cell>
          <cell r="F1030" t="str">
            <v>カエデチョウ</v>
          </cell>
          <cell r="G1030" t="str">
            <v>Passeriformes</v>
          </cell>
          <cell r="H1030" t="str">
            <v>Estrildidae</v>
          </cell>
          <cell r="I1030">
            <v>28</v>
          </cell>
          <cell r="J1030">
            <v>80</v>
          </cell>
          <cell r="K1030">
            <v>288005</v>
          </cell>
          <cell r="L1030" t="str">
            <v>△</v>
          </cell>
          <cell r="M1030" t="str">
            <v>外来亜種（種シマキンパラ）</v>
          </cell>
          <cell r="N1030" t="str">
            <v/>
          </cell>
          <cell r="P1030" t="str">
            <v>*</v>
          </cell>
          <cell r="GZ1030" t="str">
            <v>RB</v>
          </cell>
          <cell r="II1030" t="str">
            <v>*</v>
          </cell>
        </row>
        <row r="1031">
          <cell r="C1031" t="str">
            <v>ギンパラ</v>
          </cell>
          <cell r="D1031" t="str">
            <v>Lonchura malacca</v>
          </cell>
          <cell r="E1031" t="str">
            <v>スズメ</v>
          </cell>
          <cell r="F1031" t="str">
            <v>カエデチョウ</v>
          </cell>
          <cell r="G1031" t="str">
            <v>Passeriformes</v>
          </cell>
          <cell r="H1031" t="str">
            <v>Estrildidae</v>
          </cell>
          <cell r="I1031">
            <v>28</v>
          </cell>
          <cell r="J1031">
            <v>80</v>
          </cell>
          <cell r="K1031">
            <v>288006</v>
          </cell>
          <cell r="M1031" t="str">
            <v>外来種</v>
          </cell>
          <cell r="N1031" t="str">
            <v>草地</v>
          </cell>
          <cell r="P1031" t="str">
            <v>*</v>
          </cell>
          <cell r="BM1031" t="str">
            <v>RB</v>
          </cell>
          <cell r="II1031" t="str">
            <v>*</v>
          </cell>
        </row>
        <row r="1032">
          <cell r="C1032" t="str">
            <v>キンパラ</v>
          </cell>
          <cell r="D1032" t="str">
            <v>Lonchura atricapilla</v>
          </cell>
          <cell r="E1032" t="str">
            <v>スズメ</v>
          </cell>
          <cell r="F1032" t="str">
            <v>カエデチョウ</v>
          </cell>
          <cell r="G1032" t="str">
            <v>Passeriformes</v>
          </cell>
          <cell r="H1032" t="str">
            <v>Estrildidae</v>
          </cell>
          <cell r="I1032">
            <v>28</v>
          </cell>
          <cell r="J1032">
            <v>80</v>
          </cell>
          <cell r="K1032">
            <v>288007</v>
          </cell>
          <cell r="M1032" t="str">
            <v>外来種</v>
          </cell>
          <cell r="N1032" t="str">
            <v>草地</v>
          </cell>
          <cell r="P1032" t="str">
            <v>*</v>
          </cell>
          <cell r="BM1032" t="str">
            <v>RB</v>
          </cell>
          <cell r="CC1032" t="str">
            <v>RB</v>
          </cell>
          <cell r="GZ1032" t="str">
            <v>RB</v>
          </cell>
          <cell r="II1032" t="str">
            <v>*</v>
          </cell>
        </row>
        <row r="1033">
          <cell r="C1033" t="str">
            <v>ヘキチョウ</v>
          </cell>
          <cell r="D1033" t="str">
            <v>Lonchura maja</v>
          </cell>
          <cell r="E1033" t="str">
            <v>スズメ</v>
          </cell>
          <cell r="F1033" t="str">
            <v>カエデチョウ</v>
          </cell>
          <cell r="G1033" t="str">
            <v>Passeriformes</v>
          </cell>
          <cell r="H1033" t="str">
            <v>Estrildidae</v>
          </cell>
          <cell r="I1033">
            <v>28</v>
          </cell>
          <cell r="J1033">
            <v>80</v>
          </cell>
          <cell r="K1033">
            <v>288008</v>
          </cell>
          <cell r="M1033" t="str">
            <v>外来種</v>
          </cell>
          <cell r="N1033" t="str">
            <v>草地</v>
          </cell>
          <cell r="P1033" t="str">
            <v>*</v>
          </cell>
          <cell r="BM1033" t="str">
            <v>RB</v>
          </cell>
          <cell r="II1033" t="str">
            <v>*</v>
          </cell>
        </row>
        <row r="1034">
          <cell r="C1034" t="str">
            <v>ブンチョウ</v>
          </cell>
          <cell r="D1034" t="str">
            <v>Padda oryzivora</v>
          </cell>
          <cell r="E1034" t="str">
            <v>スズメ</v>
          </cell>
          <cell r="F1034" t="str">
            <v>カエデチョウ</v>
          </cell>
          <cell r="G1034" t="str">
            <v>Passeriformes</v>
          </cell>
          <cell r="H1034" t="str">
            <v>Estrildidae</v>
          </cell>
          <cell r="I1034">
            <v>28</v>
          </cell>
          <cell r="J1034">
            <v>80</v>
          </cell>
          <cell r="K1034">
            <v>288009</v>
          </cell>
          <cell r="M1034" t="str">
            <v>外来種</v>
          </cell>
          <cell r="N1034" t="str">
            <v>人里</v>
          </cell>
          <cell r="P1034" t="str">
            <v>*</v>
          </cell>
          <cell r="BM1034" t="str">
            <v>RB</v>
          </cell>
          <cell r="CC1034" t="str">
            <v>RB</v>
          </cell>
          <cell r="CD1034" t="str">
            <v>RB</v>
          </cell>
          <cell r="II1034" t="str">
            <v>*</v>
          </cell>
        </row>
        <row r="1035">
          <cell r="C1035" t="str">
            <v>ホウオウジャク</v>
          </cell>
          <cell r="D1035" t="str">
            <v>Vidua paradisaea</v>
          </cell>
          <cell r="E1035" t="str">
            <v>スズメ</v>
          </cell>
          <cell r="F1035" t="str">
            <v>ハタオリドリ</v>
          </cell>
          <cell r="G1035" t="str">
            <v>Passeriformes</v>
          </cell>
          <cell r="H1035" t="str">
            <v>Ploceidae</v>
          </cell>
          <cell r="I1035">
            <v>28</v>
          </cell>
          <cell r="J1035">
            <v>81</v>
          </cell>
          <cell r="K1035">
            <v>288107</v>
          </cell>
          <cell r="M1035" t="str">
            <v>外来種</v>
          </cell>
          <cell r="N1035" t="str">
            <v>草地</v>
          </cell>
          <cell r="P1035" t="str">
            <v>*</v>
          </cell>
          <cell r="BM1035" t="str">
            <v>RB</v>
          </cell>
          <cell r="II1035" t="str">
            <v>*</v>
          </cell>
        </row>
        <row r="1036">
          <cell r="C1036" t="str">
            <v>メンハタオリドリ</v>
          </cell>
          <cell r="D1036" t="str">
            <v>Ploceus intermedius</v>
          </cell>
          <cell r="E1036" t="str">
            <v>スズメ</v>
          </cell>
          <cell r="F1036" t="str">
            <v>ハタオリドリ</v>
          </cell>
          <cell r="G1036" t="str">
            <v>Passeriformes</v>
          </cell>
          <cell r="H1036" t="str">
            <v>Ploceidae</v>
          </cell>
          <cell r="I1036">
            <v>28</v>
          </cell>
          <cell r="J1036">
            <v>81</v>
          </cell>
          <cell r="K1036">
            <v>288108</v>
          </cell>
          <cell r="M1036" t="str">
            <v>外来種</v>
          </cell>
          <cell r="N1036" t="str">
            <v>森林周辺</v>
          </cell>
          <cell r="P1036" t="str">
            <v>*</v>
          </cell>
          <cell r="BL1036" t="str">
            <v>RB</v>
          </cell>
          <cell r="II1036" t="str">
            <v>*</v>
          </cell>
        </row>
        <row r="1037">
          <cell r="C1037" t="str">
            <v>ホオジロムクドリ</v>
          </cell>
          <cell r="D1037" t="str">
            <v>Sturnus contra</v>
          </cell>
          <cell r="E1037" t="str">
            <v>スズメ</v>
          </cell>
          <cell r="F1037" t="str">
            <v>ムクドリ</v>
          </cell>
          <cell r="G1037" t="str">
            <v>Passeriformes</v>
          </cell>
          <cell r="H1037" t="str">
            <v>Sturnidae</v>
          </cell>
          <cell r="I1037">
            <v>28</v>
          </cell>
          <cell r="J1037">
            <v>82</v>
          </cell>
          <cell r="K1037">
            <v>288208</v>
          </cell>
          <cell r="M1037" t="str">
            <v>外来種</v>
          </cell>
          <cell r="N1037" t="str">
            <v>人里</v>
          </cell>
          <cell r="P1037" t="str">
            <v>*</v>
          </cell>
          <cell r="BM1037" t="str">
            <v>RB</v>
          </cell>
          <cell r="II1037" t="str">
            <v>*</v>
          </cell>
        </row>
        <row r="1038">
          <cell r="C1038" t="str">
            <v>インドハッカ</v>
          </cell>
          <cell r="D1038" t="str">
            <v>Acridotheres tristis</v>
          </cell>
          <cell r="E1038" t="str">
            <v>スズメ</v>
          </cell>
          <cell r="F1038" t="str">
            <v>ムクドリ</v>
          </cell>
          <cell r="G1038" t="str">
            <v>Passeriformes</v>
          </cell>
          <cell r="H1038" t="str">
            <v>Sturnidae</v>
          </cell>
          <cell r="I1038">
            <v>28</v>
          </cell>
          <cell r="J1038">
            <v>82</v>
          </cell>
          <cell r="K1038">
            <v>288209</v>
          </cell>
          <cell r="M1038" t="str">
            <v>外来種</v>
          </cell>
          <cell r="N1038" t="str">
            <v>人里</v>
          </cell>
          <cell r="P1038" t="str">
            <v>*</v>
          </cell>
          <cell r="BL1038" t="str">
            <v>RB</v>
          </cell>
          <cell r="BN1038" t="str">
            <v>RB</v>
          </cell>
          <cell r="II1038" t="str">
            <v>*</v>
          </cell>
        </row>
        <row r="1039">
          <cell r="C1039" t="str">
            <v>亜種インドハッカ</v>
          </cell>
          <cell r="D1039" t="str">
            <v>Acridotheres tristis tristis</v>
          </cell>
          <cell r="E1039" t="str">
            <v>スズメ</v>
          </cell>
          <cell r="F1039" t="str">
            <v>ムクドリ</v>
          </cell>
          <cell r="G1039" t="str">
            <v>Passeriformes</v>
          </cell>
          <cell r="H1039" t="str">
            <v>Sturnidae</v>
          </cell>
          <cell r="I1039">
            <v>28</v>
          </cell>
          <cell r="J1039">
            <v>82</v>
          </cell>
          <cell r="K1039">
            <v>288210</v>
          </cell>
          <cell r="L1039" t="str">
            <v>△</v>
          </cell>
          <cell r="M1039" t="str">
            <v>外来亜種（種インドハッカ）</v>
          </cell>
          <cell r="N1039" t="str">
            <v/>
          </cell>
          <cell r="P1039" t="str">
            <v>*</v>
          </cell>
          <cell r="BL1039" t="str">
            <v>RB</v>
          </cell>
          <cell r="BN1039" t="str">
            <v>RB</v>
          </cell>
          <cell r="II1039" t="str">
            <v>*</v>
          </cell>
        </row>
        <row r="1040">
          <cell r="C1040" t="str">
            <v>ハイイロハッカ</v>
          </cell>
          <cell r="D1040" t="str">
            <v>Acridotheres ginginianus</v>
          </cell>
          <cell r="E1040" t="str">
            <v>スズメ</v>
          </cell>
          <cell r="F1040" t="str">
            <v>ムクドリ</v>
          </cell>
          <cell r="G1040" t="str">
            <v>Passeriformes</v>
          </cell>
          <cell r="H1040" t="str">
            <v>Sturnidae</v>
          </cell>
          <cell r="I1040">
            <v>28</v>
          </cell>
          <cell r="J1040">
            <v>82</v>
          </cell>
          <cell r="K1040">
            <v>288211</v>
          </cell>
          <cell r="M1040" t="str">
            <v>外来種</v>
          </cell>
          <cell r="N1040" t="str">
            <v>人里</v>
          </cell>
          <cell r="P1040" t="str">
            <v>*</v>
          </cell>
          <cell r="BM1040" t="str">
            <v>RB</v>
          </cell>
          <cell r="II1040" t="str">
            <v>*</v>
          </cell>
        </row>
        <row r="1041">
          <cell r="C1041" t="str">
            <v>モリハッカ</v>
          </cell>
          <cell r="D1041" t="str">
            <v>Acridotheres fuscus</v>
          </cell>
          <cell r="E1041" t="str">
            <v>スズメ</v>
          </cell>
          <cell r="F1041" t="str">
            <v>ムクドリ</v>
          </cell>
          <cell r="G1041" t="str">
            <v>Passeriformes</v>
          </cell>
          <cell r="H1041" t="str">
            <v>Sturnidae</v>
          </cell>
          <cell r="I1041">
            <v>28</v>
          </cell>
          <cell r="J1041">
            <v>82</v>
          </cell>
          <cell r="K1041">
            <v>288212</v>
          </cell>
          <cell r="M1041" t="str">
            <v>外来種</v>
          </cell>
          <cell r="N1041" t="str">
            <v>人里</v>
          </cell>
          <cell r="P1041" t="str">
            <v>*</v>
          </cell>
          <cell r="AY1041" t="str">
            <v>RB</v>
          </cell>
          <cell r="II1041" t="str">
            <v>*</v>
          </cell>
        </row>
        <row r="1042">
          <cell r="C1042" t="str">
            <v>亜種モリハッカ</v>
          </cell>
          <cell r="D1042" t="str">
            <v>Acridotheres fuscus javanicus</v>
          </cell>
          <cell r="E1042" t="str">
            <v>スズメ</v>
          </cell>
          <cell r="F1042" t="str">
            <v>ムクドリ</v>
          </cell>
          <cell r="G1042" t="str">
            <v>Passeriformes</v>
          </cell>
          <cell r="H1042" t="str">
            <v>Sturnidae</v>
          </cell>
          <cell r="I1042">
            <v>28</v>
          </cell>
          <cell r="J1042">
            <v>82</v>
          </cell>
          <cell r="K1042">
            <v>288213</v>
          </cell>
          <cell r="L1042" t="str">
            <v>△</v>
          </cell>
          <cell r="M1042" t="str">
            <v>外来亜種（種モリハッカ）</v>
          </cell>
          <cell r="N1042" t="str">
            <v/>
          </cell>
          <cell r="P1042" t="str">
            <v>*</v>
          </cell>
          <cell r="AY1042" t="str">
            <v>RB</v>
          </cell>
          <cell r="II1042" t="str">
            <v>*</v>
          </cell>
        </row>
        <row r="1043">
          <cell r="C1043" t="str">
            <v>ハッカチョウ</v>
          </cell>
          <cell r="D1043" t="str">
            <v>Acridotheres cristatellus</v>
          </cell>
          <cell r="E1043" t="str">
            <v>スズメ</v>
          </cell>
          <cell r="F1043" t="str">
            <v>ムクドリ</v>
          </cell>
          <cell r="G1043" t="str">
            <v>Passeriformes</v>
          </cell>
          <cell r="H1043" t="str">
            <v>Sturnidae</v>
          </cell>
          <cell r="I1043">
            <v>28</v>
          </cell>
          <cell r="J1043">
            <v>82</v>
          </cell>
          <cell r="K1043">
            <v>288214</v>
          </cell>
          <cell r="M1043" t="str">
            <v>外来種</v>
          </cell>
          <cell r="N1043" t="str">
            <v>人里</v>
          </cell>
          <cell r="P1043" t="str">
            <v>*</v>
          </cell>
          <cell r="BM1043" t="str">
            <v>RB</v>
          </cell>
          <cell r="BN1043" t="str">
            <v>RB</v>
          </cell>
          <cell r="CC1043" t="str">
            <v>RB</v>
          </cell>
          <cell r="CD1043" t="str">
            <v>RB</v>
          </cell>
          <cell r="II1043" t="str">
            <v>*</v>
          </cell>
        </row>
        <row r="1044">
          <cell r="C1044" t="str">
            <v>亜種ハッカチョウ</v>
          </cell>
          <cell r="D1044" t="str">
            <v>Acridotheres cristatellus cristatellus</v>
          </cell>
          <cell r="E1044" t="str">
            <v>スズメ</v>
          </cell>
          <cell r="F1044" t="str">
            <v>ムクドリ</v>
          </cell>
          <cell r="G1044" t="str">
            <v>Passeriformes</v>
          </cell>
          <cell r="H1044" t="str">
            <v>Sturnidae</v>
          </cell>
          <cell r="I1044">
            <v>28</v>
          </cell>
          <cell r="J1044">
            <v>82</v>
          </cell>
          <cell r="K1044">
            <v>288215</v>
          </cell>
          <cell r="L1044" t="str">
            <v>△</v>
          </cell>
          <cell r="M1044" t="str">
            <v>外来亜種（種ハッカチョウ）</v>
          </cell>
          <cell r="N1044" t="str">
            <v/>
          </cell>
          <cell r="P1044" t="str">
            <v>*</v>
          </cell>
          <cell r="BM1044" t="str">
            <v>RB</v>
          </cell>
          <cell r="BN1044" t="str">
            <v>RB</v>
          </cell>
          <cell r="CC1044" t="str">
            <v>RB</v>
          </cell>
          <cell r="CD1044" t="str">
            <v>RB</v>
          </cell>
          <cell r="II1044" t="str">
            <v>*</v>
          </cell>
        </row>
      </sheetData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  <pageSetUpPr fitToPage="1"/>
  </sheetPr>
  <dimension ref="B1:T52"/>
  <sheetViews>
    <sheetView showGridLines="0" zoomScale="106" zoomScaleNormal="106" workbookViewId="0">
      <selection activeCell="H10" sqref="H10:I10"/>
    </sheetView>
  </sheetViews>
  <sheetFormatPr defaultRowHeight="13" x14ac:dyDescent="0.2"/>
  <cols>
    <col min="1" max="1" width="6" bestFit="1" customWidth="1"/>
    <col min="2" max="2" width="5.08984375" customWidth="1"/>
    <col min="3" max="4" width="10.36328125" customWidth="1"/>
    <col min="5" max="5" width="25.08984375" customWidth="1"/>
    <col min="6" max="6" width="5" customWidth="1"/>
    <col min="7" max="7" width="5.90625" customWidth="1"/>
    <col min="8" max="8" width="5" customWidth="1"/>
    <col min="9" max="9" width="6" customWidth="1"/>
    <col min="10" max="14" width="5" customWidth="1"/>
    <col min="15" max="15" width="5.90625" customWidth="1"/>
    <col min="16" max="16" width="5" customWidth="1"/>
    <col min="17" max="17" width="5.81640625" customWidth="1"/>
    <col min="18" max="18" width="6.08984375" customWidth="1"/>
    <col min="19" max="19" width="7.81640625" bestFit="1" customWidth="1"/>
    <col min="20" max="20" width="7.1796875" style="6" customWidth="1"/>
  </cols>
  <sheetData>
    <row r="1" spans="2:20" ht="11" customHeight="1" x14ac:dyDescent="0.2">
      <c r="F1" s="125"/>
      <c r="H1" s="125"/>
      <c r="J1" s="125"/>
      <c r="L1" s="125"/>
      <c r="N1" s="125"/>
      <c r="P1" s="125"/>
    </row>
    <row r="2" spans="2:20" x14ac:dyDescent="0.2">
      <c r="B2" s="282" t="s">
        <v>47</v>
      </c>
      <c r="C2" s="286" t="s">
        <v>48</v>
      </c>
      <c r="D2" s="290" t="s">
        <v>49</v>
      </c>
      <c r="E2" s="1" t="s">
        <v>50</v>
      </c>
      <c r="F2" s="299">
        <v>5</v>
      </c>
      <c r="G2" s="270"/>
      <c r="H2" s="269">
        <v>6</v>
      </c>
      <c r="I2" s="270"/>
      <c r="J2" s="269">
        <v>8</v>
      </c>
      <c r="K2" s="270"/>
      <c r="L2" s="269">
        <v>9</v>
      </c>
      <c r="M2" s="270"/>
      <c r="N2" s="269">
        <v>1</v>
      </c>
      <c r="O2" s="270"/>
      <c r="P2" s="319">
        <v>2</v>
      </c>
      <c r="Q2" s="320"/>
      <c r="R2" s="321" t="s">
        <v>51</v>
      </c>
      <c r="S2" s="315" t="s">
        <v>52</v>
      </c>
      <c r="T2" s="315" t="s">
        <v>63</v>
      </c>
    </row>
    <row r="3" spans="2:20" x14ac:dyDescent="0.2">
      <c r="B3" s="283"/>
      <c r="C3" s="287"/>
      <c r="D3" s="291"/>
      <c r="E3" s="4" t="s">
        <v>53</v>
      </c>
      <c r="F3" s="300">
        <v>10</v>
      </c>
      <c r="G3" s="272"/>
      <c r="H3" s="271">
        <v>7</v>
      </c>
      <c r="I3" s="272"/>
      <c r="J3" s="271">
        <v>2</v>
      </c>
      <c r="K3" s="272"/>
      <c r="L3" s="271">
        <v>5</v>
      </c>
      <c r="M3" s="272"/>
      <c r="N3" s="316">
        <v>17</v>
      </c>
      <c r="O3" s="272"/>
      <c r="P3" s="317">
        <v>14</v>
      </c>
      <c r="Q3" s="280"/>
      <c r="R3" s="321"/>
      <c r="S3" s="315"/>
      <c r="T3" s="315"/>
    </row>
    <row r="4" spans="2:20" x14ac:dyDescent="0.2">
      <c r="B4" s="283"/>
      <c r="C4" s="287"/>
      <c r="D4" s="291"/>
      <c r="E4" s="4" t="s">
        <v>54</v>
      </c>
      <c r="F4" s="294">
        <v>0.53541666666666665</v>
      </c>
      <c r="G4" s="272"/>
      <c r="H4" s="281">
        <v>0.34722222222222221</v>
      </c>
      <c r="I4" s="272"/>
      <c r="J4" s="281">
        <v>0.51875000000000004</v>
      </c>
      <c r="K4" s="272"/>
      <c r="L4" s="281">
        <v>0.50972222222222219</v>
      </c>
      <c r="M4" s="272"/>
      <c r="N4" s="318">
        <v>0.47222222222222221</v>
      </c>
      <c r="O4" s="272"/>
      <c r="P4" s="318">
        <v>0.52847222222222223</v>
      </c>
      <c r="Q4" s="280"/>
      <c r="R4" s="321"/>
      <c r="S4" s="315"/>
      <c r="T4" s="315"/>
    </row>
    <row r="5" spans="2:20" x14ac:dyDescent="0.2">
      <c r="B5" s="283"/>
      <c r="C5" s="287"/>
      <c r="D5" s="291"/>
      <c r="E5" s="4" t="s">
        <v>55</v>
      </c>
      <c r="F5" s="294">
        <v>0.6020833333333333</v>
      </c>
      <c r="G5" s="272"/>
      <c r="H5" s="281">
        <v>0.39166666666666666</v>
      </c>
      <c r="I5" s="272"/>
      <c r="J5" s="281">
        <v>0.56736111111111109</v>
      </c>
      <c r="K5" s="272"/>
      <c r="L5" s="281">
        <v>0.55069444444444449</v>
      </c>
      <c r="M5" s="272"/>
      <c r="N5" s="281">
        <v>0.52916666666666667</v>
      </c>
      <c r="O5" s="272"/>
      <c r="P5" s="318">
        <v>0.58888888888888891</v>
      </c>
      <c r="Q5" s="280"/>
      <c r="R5" s="321"/>
      <c r="S5" s="315"/>
      <c r="T5" s="315"/>
    </row>
    <row r="6" spans="2:20" x14ac:dyDescent="0.2">
      <c r="B6" s="283"/>
      <c r="C6" s="287"/>
      <c r="D6" s="291"/>
      <c r="E6" s="7" t="s">
        <v>56</v>
      </c>
      <c r="F6" s="313">
        <v>96</v>
      </c>
      <c r="G6" s="314"/>
      <c r="H6" s="306">
        <v>64</v>
      </c>
      <c r="I6" s="314"/>
      <c r="J6" s="306">
        <v>70</v>
      </c>
      <c r="K6" s="314"/>
      <c r="L6" s="306">
        <v>59</v>
      </c>
      <c r="M6" s="314"/>
      <c r="N6" s="306">
        <v>82</v>
      </c>
      <c r="O6" s="314"/>
      <c r="P6" s="306">
        <v>87</v>
      </c>
      <c r="Q6" s="307"/>
      <c r="R6" s="321"/>
      <c r="S6" s="315"/>
      <c r="T6" s="315"/>
    </row>
    <row r="7" spans="2:20" x14ac:dyDescent="0.2">
      <c r="B7" s="284"/>
      <c r="C7" s="288"/>
      <c r="D7" s="292"/>
      <c r="E7" s="4" t="s">
        <v>57</v>
      </c>
      <c r="F7" s="279" t="s">
        <v>74</v>
      </c>
      <c r="G7" s="272"/>
      <c r="H7" s="280" t="s">
        <v>94</v>
      </c>
      <c r="I7" s="272"/>
      <c r="J7" s="280" t="s">
        <v>94</v>
      </c>
      <c r="K7" s="272"/>
      <c r="L7" s="280" t="s">
        <v>94</v>
      </c>
      <c r="M7" s="272"/>
      <c r="N7" s="311" t="s">
        <v>94</v>
      </c>
      <c r="O7" s="272"/>
      <c r="P7" s="311" t="s">
        <v>94</v>
      </c>
      <c r="Q7" s="272"/>
      <c r="R7" s="321"/>
      <c r="S7" s="315"/>
      <c r="T7" s="315"/>
    </row>
    <row r="8" spans="2:20" x14ac:dyDescent="0.2">
      <c r="B8" s="284"/>
      <c r="C8" s="288"/>
      <c r="D8" s="292"/>
      <c r="E8" s="4" t="s">
        <v>58</v>
      </c>
      <c r="F8" s="279">
        <v>23.3</v>
      </c>
      <c r="G8" s="272"/>
      <c r="H8" s="309">
        <v>24.4</v>
      </c>
      <c r="I8" s="310"/>
      <c r="J8" s="311">
        <v>33.4</v>
      </c>
      <c r="K8" s="272"/>
      <c r="L8" s="309">
        <v>30.4</v>
      </c>
      <c r="M8" s="310"/>
      <c r="N8" s="311">
        <v>9.1</v>
      </c>
      <c r="O8" s="272"/>
      <c r="P8" s="312">
        <v>13.2</v>
      </c>
      <c r="Q8" s="312"/>
      <c r="R8" s="321"/>
      <c r="S8" s="315"/>
      <c r="T8" s="315"/>
    </row>
    <row r="9" spans="2:20" x14ac:dyDescent="0.2">
      <c r="B9" s="284"/>
      <c r="C9" s="288"/>
      <c r="D9" s="292"/>
      <c r="E9" s="4" t="s">
        <v>59</v>
      </c>
      <c r="F9" s="304" t="s">
        <v>145</v>
      </c>
      <c r="G9" s="272"/>
      <c r="H9" s="305" t="s">
        <v>139</v>
      </c>
      <c r="I9" s="272"/>
      <c r="J9" s="305" t="s">
        <v>138</v>
      </c>
      <c r="K9" s="272"/>
      <c r="L9" s="305" t="s">
        <v>108</v>
      </c>
      <c r="M9" s="272"/>
      <c r="N9" s="305" t="s">
        <v>133</v>
      </c>
      <c r="O9" s="272"/>
      <c r="P9" s="308" t="s">
        <v>129</v>
      </c>
      <c r="Q9" s="272"/>
      <c r="R9" s="321"/>
      <c r="S9" s="315"/>
      <c r="T9" s="315"/>
    </row>
    <row r="10" spans="2:20" x14ac:dyDescent="0.2">
      <c r="B10" s="285"/>
      <c r="C10" s="289"/>
      <c r="D10" s="293"/>
      <c r="E10" s="5" t="s">
        <v>60</v>
      </c>
      <c r="F10" s="301" t="s">
        <v>68</v>
      </c>
      <c r="G10" s="302"/>
      <c r="H10" s="301" t="s">
        <v>68</v>
      </c>
      <c r="I10" s="301"/>
      <c r="J10" s="303" t="s">
        <v>107</v>
      </c>
      <c r="K10" s="302"/>
      <c r="L10" s="301" t="s">
        <v>95</v>
      </c>
      <c r="M10" s="301"/>
      <c r="N10" s="303" t="s">
        <v>107</v>
      </c>
      <c r="O10" s="302"/>
      <c r="P10" s="301" t="s">
        <v>130</v>
      </c>
      <c r="Q10" s="302"/>
      <c r="R10" s="321"/>
      <c r="S10" s="315"/>
      <c r="T10" s="315"/>
    </row>
    <row r="11" spans="2:20" x14ac:dyDescent="0.2">
      <c r="B11" s="31">
        <v>1</v>
      </c>
      <c r="C11" s="198" t="s">
        <v>109</v>
      </c>
      <c r="D11" s="199" t="s">
        <v>109</v>
      </c>
      <c r="E11" s="200" t="s">
        <v>20</v>
      </c>
      <c r="F11" s="64"/>
      <c r="G11" s="80"/>
      <c r="H11" s="197"/>
      <c r="I11" s="80"/>
      <c r="J11" s="81"/>
      <c r="K11" s="80"/>
      <c r="L11" s="81"/>
      <c r="M11" s="80"/>
      <c r="N11" s="81"/>
      <c r="O11" s="80"/>
      <c r="P11" s="81">
        <v>2</v>
      </c>
      <c r="Q11" s="82" t="s">
        <v>87</v>
      </c>
      <c r="R11" s="11">
        <f>F11+H11+J11+L11+N11+P11</f>
        <v>2</v>
      </c>
      <c r="S11" s="79">
        <f t="shared" ref="S11:S31" si="0">R11/$R$44*100</f>
        <v>1.7347558331164886E-2</v>
      </c>
      <c r="T11" s="241"/>
    </row>
    <row r="12" spans="2:20" x14ac:dyDescent="0.2">
      <c r="B12" s="10">
        <v>2</v>
      </c>
      <c r="C12" s="201"/>
      <c r="D12" s="202"/>
      <c r="E12" s="200" t="s">
        <v>5</v>
      </c>
      <c r="F12" s="37">
        <v>3</v>
      </c>
      <c r="G12" s="67"/>
      <c r="H12" s="38">
        <v>3</v>
      </c>
      <c r="I12" s="67"/>
      <c r="J12" s="38">
        <v>7</v>
      </c>
      <c r="K12" s="67"/>
      <c r="L12" s="38">
        <v>10</v>
      </c>
      <c r="M12" s="67"/>
      <c r="N12" s="38"/>
      <c r="O12" s="67"/>
      <c r="P12" s="38">
        <v>2</v>
      </c>
      <c r="Q12" s="72"/>
      <c r="R12" s="11">
        <f t="shared" ref="R12:R31" si="1">F12+H12+J12+L12+N12+P12</f>
        <v>25</v>
      </c>
      <c r="S12" s="55">
        <f t="shared" si="0"/>
        <v>0.21684447913956112</v>
      </c>
      <c r="T12" s="242" t="s">
        <v>120</v>
      </c>
    </row>
    <row r="13" spans="2:20" x14ac:dyDescent="0.2">
      <c r="B13" s="10">
        <v>3</v>
      </c>
      <c r="C13" s="122"/>
      <c r="D13" s="127"/>
      <c r="E13" s="200" t="s">
        <v>24</v>
      </c>
      <c r="F13" s="63"/>
      <c r="G13" s="69"/>
      <c r="H13" s="70"/>
      <c r="I13" s="69"/>
      <c r="J13" s="70"/>
      <c r="K13" s="69"/>
      <c r="L13" s="70"/>
      <c r="M13" s="69"/>
      <c r="N13" s="70"/>
      <c r="O13" s="69"/>
      <c r="P13" s="70">
        <v>2</v>
      </c>
      <c r="Q13" s="73"/>
      <c r="R13" s="12">
        <f t="shared" si="1"/>
        <v>2</v>
      </c>
      <c r="S13" s="75">
        <f t="shared" si="0"/>
        <v>1.7347558331164886E-2</v>
      </c>
      <c r="T13" s="243"/>
    </row>
    <row r="14" spans="2:20" x14ac:dyDescent="0.2">
      <c r="B14" s="10">
        <v>4</v>
      </c>
      <c r="C14" s="122"/>
      <c r="D14" s="127"/>
      <c r="E14" s="203" t="s">
        <v>21</v>
      </c>
      <c r="F14" s="37"/>
      <c r="G14" s="67"/>
      <c r="H14" s="38"/>
      <c r="I14" s="67"/>
      <c r="J14" s="38"/>
      <c r="K14" s="67"/>
      <c r="L14" s="38"/>
      <c r="M14" s="67"/>
      <c r="N14" s="38">
        <v>2</v>
      </c>
      <c r="O14" s="67"/>
      <c r="P14" s="38"/>
      <c r="Q14" s="72"/>
      <c r="R14" s="11">
        <f t="shared" si="1"/>
        <v>2</v>
      </c>
      <c r="S14" s="55">
        <f t="shared" si="0"/>
        <v>1.7347558331164886E-2</v>
      </c>
      <c r="T14" s="244"/>
    </row>
    <row r="15" spans="2:20" x14ac:dyDescent="0.2">
      <c r="B15" s="10">
        <v>5</v>
      </c>
      <c r="C15" s="128"/>
      <c r="D15" s="127"/>
      <c r="E15" s="203" t="s">
        <v>25</v>
      </c>
      <c r="F15" s="37"/>
      <c r="G15" s="67"/>
      <c r="H15" s="38"/>
      <c r="I15" s="67"/>
      <c r="J15" s="38"/>
      <c r="K15" s="67"/>
      <c r="L15" s="38"/>
      <c r="M15" s="67"/>
      <c r="N15" s="38">
        <v>4</v>
      </c>
      <c r="O15" s="67"/>
      <c r="P15" s="38">
        <v>3</v>
      </c>
      <c r="Q15" s="72"/>
      <c r="R15" s="11">
        <f t="shared" si="1"/>
        <v>7</v>
      </c>
      <c r="S15" s="55">
        <f t="shared" si="0"/>
        <v>6.0716454159077116E-2</v>
      </c>
      <c r="T15" s="227"/>
    </row>
    <row r="16" spans="2:20" x14ac:dyDescent="0.2">
      <c r="B16" s="31">
        <v>6</v>
      </c>
      <c r="C16" s="122"/>
      <c r="D16" s="127"/>
      <c r="E16" s="200" t="s">
        <v>121</v>
      </c>
      <c r="F16" s="64"/>
      <c r="G16" s="80"/>
      <c r="H16" s="81"/>
      <c r="I16" s="80"/>
      <c r="J16" s="81"/>
      <c r="K16" s="80"/>
      <c r="L16" s="81"/>
      <c r="M16" s="80"/>
      <c r="N16" s="81">
        <v>1</v>
      </c>
      <c r="O16" s="80"/>
      <c r="P16" s="81"/>
      <c r="Q16" s="82"/>
      <c r="R16" s="13">
        <f t="shared" ref="R16:R22" si="2">F16+H16+J16+L16+N16+P16</f>
        <v>1</v>
      </c>
      <c r="S16" s="79">
        <f t="shared" ref="S16:S22" si="3">R16/$R$44*100</f>
        <v>8.6737791655824431E-3</v>
      </c>
      <c r="T16" s="210"/>
    </row>
    <row r="17" spans="2:20" x14ac:dyDescent="0.2">
      <c r="B17" s="31">
        <v>7</v>
      </c>
      <c r="C17" s="122"/>
      <c r="D17" s="127"/>
      <c r="E17" s="200" t="s">
        <v>11</v>
      </c>
      <c r="F17" s="64">
        <v>8</v>
      </c>
      <c r="G17" s="80"/>
      <c r="H17" s="81">
        <v>2</v>
      </c>
      <c r="I17" s="80"/>
      <c r="J17" s="81">
        <v>1</v>
      </c>
      <c r="K17" s="80"/>
      <c r="L17" s="81"/>
      <c r="M17" s="80"/>
      <c r="N17" s="81">
        <v>335</v>
      </c>
      <c r="O17" s="80"/>
      <c r="P17" s="81">
        <v>578</v>
      </c>
      <c r="Q17" s="82"/>
      <c r="R17" s="13">
        <f t="shared" si="2"/>
        <v>924</v>
      </c>
      <c r="S17" s="79">
        <f t="shared" si="3"/>
        <v>8.0145719489981779</v>
      </c>
      <c r="T17" s="210"/>
    </row>
    <row r="18" spans="2:20" x14ac:dyDescent="0.2">
      <c r="B18" s="31"/>
      <c r="C18" s="122"/>
      <c r="D18" s="127"/>
      <c r="E18" s="200" t="s">
        <v>173</v>
      </c>
      <c r="F18" s="64"/>
      <c r="G18" s="80"/>
      <c r="H18" s="81"/>
      <c r="I18" s="80"/>
      <c r="J18" s="81"/>
      <c r="K18" s="80"/>
      <c r="L18" s="81"/>
      <c r="M18" s="80"/>
      <c r="N18" s="81"/>
      <c r="O18" s="80"/>
      <c r="P18" s="81">
        <v>1</v>
      </c>
      <c r="Q18" s="82"/>
      <c r="R18" s="13">
        <f t="shared" si="2"/>
        <v>1</v>
      </c>
      <c r="S18" s="79">
        <f t="shared" si="3"/>
        <v>8.6737791655824431E-3</v>
      </c>
      <c r="T18" s="210"/>
    </row>
    <row r="19" spans="2:20" x14ac:dyDescent="0.2">
      <c r="B19" s="42">
        <v>8</v>
      </c>
      <c r="C19" s="166"/>
      <c r="D19" s="130"/>
      <c r="E19" s="209" t="s">
        <v>69</v>
      </c>
      <c r="F19" s="44"/>
      <c r="G19" s="120"/>
      <c r="H19" s="45"/>
      <c r="I19" s="120"/>
      <c r="J19" s="45"/>
      <c r="K19" s="120"/>
      <c r="L19" s="45"/>
      <c r="M19" s="120"/>
      <c r="N19" s="45">
        <v>18</v>
      </c>
      <c r="O19" s="120"/>
      <c r="P19" s="45">
        <v>2</v>
      </c>
      <c r="Q19" s="121"/>
      <c r="R19" s="56">
        <f t="shared" si="2"/>
        <v>20</v>
      </c>
      <c r="S19" s="83">
        <f t="shared" si="3"/>
        <v>0.17347558331164889</v>
      </c>
      <c r="T19" s="205"/>
    </row>
    <row r="20" spans="2:20" x14ac:dyDescent="0.2">
      <c r="B20" s="31">
        <v>9</v>
      </c>
      <c r="C20" s="207" t="s">
        <v>117</v>
      </c>
      <c r="D20" s="208" t="s">
        <v>117</v>
      </c>
      <c r="E20" s="200" t="s">
        <v>19</v>
      </c>
      <c r="F20" s="64"/>
      <c r="G20" s="80"/>
      <c r="H20" s="81"/>
      <c r="I20" s="80"/>
      <c r="J20" s="81"/>
      <c r="K20" s="80"/>
      <c r="L20" s="81"/>
      <c r="M20" s="80"/>
      <c r="N20" s="81">
        <v>13</v>
      </c>
      <c r="O20" s="80"/>
      <c r="P20" s="81">
        <v>4</v>
      </c>
      <c r="Q20" s="82"/>
      <c r="R20" s="13">
        <f t="shared" si="2"/>
        <v>17</v>
      </c>
      <c r="S20" s="79">
        <f t="shared" si="3"/>
        <v>0.14745424581490155</v>
      </c>
      <c r="T20" s="210"/>
    </row>
    <row r="21" spans="2:20" x14ac:dyDescent="0.2">
      <c r="B21" s="42">
        <v>10</v>
      </c>
      <c r="C21" s="196"/>
      <c r="D21" s="130"/>
      <c r="E21" s="209" t="s">
        <v>41</v>
      </c>
      <c r="F21" s="44"/>
      <c r="G21" s="120"/>
      <c r="H21" s="45"/>
      <c r="I21" s="120"/>
      <c r="J21" s="45"/>
      <c r="K21" s="120"/>
      <c r="L21" s="45"/>
      <c r="M21" s="120"/>
      <c r="N21" s="45">
        <v>2</v>
      </c>
      <c r="O21" s="120"/>
      <c r="P21" s="45">
        <v>5</v>
      </c>
      <c r="Q21" s="121"/>
      <c r="R21" s="56">
        <f t="shared" si="2"/>
        <v>7</v>
      </c>
      <c r="S21" s="83">
        <f t="shared" si="3"/>
        <v>6.0716454159077116E-2</v>
      </c>
      <c r="T21" s="205"/>
    </row>
    <row r="22" spans="2:20" x14ac:dyDescent="0.2">
      <c r="B22" s="31">
        <v>11</v>
      </c>
      <c r="C22" s="229" t="s">
        <v>42</v>
      </c>
      <c r="D22" s="230" t="s">
        <v>33</v>
      </c>
      <c r="E22" s="200" t="s">
        <v>6</v>
      </c>
      <c r="F22" s="64">
        <v>2523</v>
      </c>
      <c r="G22" s="80" t="s">
        <v>150</v>
      </c>
      <c r="H22" s="81">
        <v>1817</v>
      </c>
      <c r="I22" s="80" t="s">
        <v>152</v>
      </c>
      <c r="J22" s="81">
        <v>1035</v>
      </c>
      <c r="K22" s="80" t="s">
        <v>155</v>
      </c>
      <c r="L22" s="81">
        <v>65</v>
      </c>
      <c r="M22" s="80" t="s">
        <v>158</v>
      </c>
      <c r="N22" s="81">
        <v>1570</v>
      </c>
      <c r="O22" s="80" t="s">
        <v>162</v>
      </c>
      <c r="P22" s="81">
        <v>2075</v>
      </c>
      <c r="Q22" s="82" t="s">
        <v>164</v>
      </c>
      <c r="R22" s="13">
        <f t="shared" si="2"/>
        <v>9085</v>
      </c>
      <c r="S22" s="79">
        <f t="shared" si="3"/>
        <v>78.801283719316501</v>
      </c>
      <c r="T22" s="240" t="s">
        <v>120</v>
      </c>
    </row>
    <row r="23" spans="2:20" x14ac:dyDescent="0.2">
      <c r="B23" s="42">
        <v>12</v>
      </c>
      <c r="C23" s="211"/>
      <c r="D23" s="130"/>
      <c r="E23" s="209" t="s">
        <v>70</v>
      </c>
      <c r="F23" s="44"/>
      <c r="G23" s="120"/>
      <c r="H23" s="45">
        <v>1</v>
      </c>
      <c r="I23" s="120"/>
      <c r="J23" s="45"/>
      <c r="K23" s="120"/>
      <c r="L23" s="45"/>
      <c r="M23" s="120"/>
      <c r="N23" s="45"/>
      <c r="O23" s="120"/>
      <c r="P23" s="45"/>
      <c r="Q23" s="121"/>
      <c r="R23" s="56">
        <f t="shared" si="1"/>
        <v>1</v>
      </c>
      <c r="S23" s="83">
        <f t="shared" si="0"/>
        <v>8.6737791655824431E-3</v>
      </c>
      <c r="T23" s="205"/>
    </row>
    <row r="24" spans="2:20" x14ac:dyDescent="0.2">
      <c r="B24" s="31">
        <v>13</v>
      </c>
      <c r="C24" s="198" t="s">
        <v>30</v>
      </c>
      <c r="D24" s="199" t="s">
        <v>32</v>
      </c>
      <c r="E24" s="200" t="s">
        <v>99</v>
      </c>
      <c r="F24" s="64"/>
      <c r="G24" s="80"/>
      <c r="H24" s="81"/>
      <c r="I24" s="80"/>
      <c r="J24" s="81"/>
      <c r="K24" s="80"/>
      <c r="L24" s="81">
        <v>12</v>
      </c>
      <c r="M24" s="80" t="s">
        <v>90</v>
      </c>
      <c r="N24" s="81"/>
      <c r="O24" s="80"/>
      <c r="P24" s="81"/>
      <c r="Q24" s="82"/>
      <c r="R24" s="13">
        <f t="shared" si="1"/>
        <v>12</v>
      </c>
      <c r="S24" s="79">
        <f t="shared" si="0"/>
        <v>0.10408534998698933</v>
      </c>
      <c r="T24" s="210"/>
    </row>
    <row r="25" spans="2:20" x14ac:dyDescent="0.2">
      <c r="B25" s="31">
        <v>14</v>
      </c>
      <c r="C25" s="126"/>
      <c r="D25" s="127"/>
      <c r="E25" s="200" t="s">
        <v>2</v>
      </c>
      <c r="F25" s="64">
        <v>23</v>
      </c>
      <c r="G25" s="80" t="s">
        <v>149</v>
      </c>
      <c r="H25" s="81">
        <v>21</v>
      </c>
      <c r="I25" s="80" t="s">
        <v>118</v>
      </c>
      <c r="J25" s="81">
        <v>24</v>
      </c>
      <c r="K25" s="80" t="s">
        <v>154</v>
      </c>
      <c r="L25" s="81">
        <v>45</v>
      </c>
      <c r="M25" s="80" t="s">
        <v>158</v>
      </c>
      <c r="N25" s="81">
        <v>61</v>
      </c>
      <c r="O25" s="80" t="s">
        <v>161</v>
      </c>
      <c r="P25" s="81">
        <v>38</v>
      </c>
      <c r="Q25" s="82" t="s">
        <v>119</v>
      </c>
      <c r="R25" s="13">
        <f t="shared" si="1"/>
        <v>212</v>
      </c>
      <c r="S25" s="79">
        <f t="shared" si="0"/>
        <v>1.8388411831034783</v>
      </c>
      <c r="T25" s="210" t="s">
        <v>120</v>
      </c>
    </row>
    <row r="26" spans="2:20" x14ac:dyDescent="0.2">
      <c r="B26" s="10">
        <v>15</v>
      </c>
      <c r="C26" s="126"/>
      <c r="D26" s="127"/>
      <c r="E26" s="200" t="s">
        <v>13</v>
      </c>
      <c r="F26" s="64">
        <v>3</v>
      </c>
      <c r="G26" s="80" t="s">
        <v>87</v>
      </c>
      <c r="H26" s="81">
        <v>2</v>
      </c>
      <c r="I26" s="80" t="s">
        <v>92</v>
      </c>
      <c r="J26" s="81">
        <v>11</v>
      </c>
      <c r="K26" s="80" t="s">
        <v>86</v>
      </c>
      <c r="L26" s="81">
        <v>5</v>
      </c>
      <c r="M26" s="80" t="s">
        <v>92</v>
      </c>
      <c r="N26" s="81"/>
      <c r="O26" s="80"/>
      <c r="P26" s="81"/>
      <c r="Q26" s="82"/>
      <c r="R26" s="13">
        <f t="shared" si="1"/>
        <v>21</v>
      </c>
      <c r="S26" s="79">
        <f t="shared" si="0"/>
        <v>0.18214936247723132</v>
      </c>
      <c r="T26" s="210"/>
    </row>
    <row r="27" spans="2:20" x14ac:dyDescent="0.2">
      <c r="B27" s="42">
        <v>16</v>
      </c>
      <c r="C27" s="211"/>
      <c r="D27" s="130"/>
      <c r="E27" s="204" t="s">
        <v>9</v>
      </c>
      <c r="F27" s="39">
        <v>3</v>
      </c>
      <c r="G27" s="68" t="s">
        <v>92</v>
      </c>
      <c r="H27" s="40">
        <v>6</v>
      </c>
      <c r="I27" s="68" t="s">
        <v>87</v>
      </c>
      <c r="J27" s="40">
        <v>5</v>
      </c>
      <c r="K27" s="68" t="s">
        <v>91</v>
      </c>
      <c r="L27" s="40">
        <v>16</v>
      </c>
      <c r="M27" s="68" t="s">
        <v>157</v>
      </c>
      <c r="N27" s="40"/>
      <c r="O27" s="68"/>
      <c r="P27" s="40"/>
      <c r="Q27" s="74"/>
      <c r="R27" s="28">
        <f t="shared" si="1"/>
        <v>30</v>
      </c>
      <c r="S27" s="71">
        <f t="shared" si="0"/>
        <v>0.26021337496747332</v>
      </c>
      <c r="T27" s="245"/>
    </row>
    <row r="28" spans="2:20" x14ac:dyDescent="0.2">
      <c r="B28" s="42">
        <v>17</v>
      </c>
      <c r="C28" s="211" t="s">
        <v>43</v>
      </c>
      <c r="D28" s="130" t="s">
        <v>44</v>
      </c>
      <c r="E28" s="209" t="s">
        <v>40</v>
      </c>
      <c r="F28" s="44"/>
      <c r="G28" s="120"/>
      <c r="H28" s="45"/>
      <c r="I28" s="120"/>
      <c r="J28" s="45"/>
      <c r="K28" s="120"/>
      <c r="L28" s="45"/>
      <c r="M28" s="120"/>
      <c r="N28" s="45">
        <v>20</v>
      </c>
      <c r="O28" s="120"/>
      <c r="P28" s="45">
        <v>15</v>
      </c>
      <c r="Q28" s="121"/>
      <c r="R28" s="56">
        <f t="shared" si="1"/>
        <v>35</v>
      </c>
      <c r="S28" s="83">
        <f t="shared" si="0"/>
        <v>0.30358227079538552</v>
      </c>
      <c r="T28" s="205"/>
    </row>
    <row r="29" spans="2:20" x14ac:dyDescent="0.2">
      <c r="B29" s="31">
        <v>18</v>
      </c>
      <c r="C29" s="126" t="s">
        <v>31</v>
      </c>
      <c r="D29" s="231" t="s">
        <v>146</v>
      </c>
      <c r="E29" s="232" t="s">
        <v>26</v>
      </c>
      <c r="F29" s="233"/>
      <c r="G29" s="234"/>
      <c r="H29" s="235">
        <v>1</v>
      </c>
      <c r="I29" s="234"/>
      <c r="J29" s="235"/>
      <c r="K29" s="234"/>
      <c r="L29" s="235"/>
      <c r="M29" s="234"/>
      <c r="N29" s="235"/>
      <c r="O29" s="234"/>
      <c r="P29" s="235"/>
      <c r="Q29" s="236"/>
      <c r="R29" s="237">
        <f t="shared" si="1"/>
        <v>1</v>
      </c>
      <c r="S29" s="238">
        <f t="shared" si="0"/>
        <v>8.6737791655824431E-3</v>
      </c>
      <c r="T29" s="246"/>
    </row>
    <row r="30" spans="2:20" x14ac:dyDescent="0.2">
      <c r="B30" s="31">
        <v>19</v>
      </c>
      <c r="C30" s="126"/>
      <c r="D30" s="127" t="s">
        <v>34</v>
      </c>
      <c r="E30" s="200" t="s">
        <v>15</v>
      </c>
      <c r="F30" s="64">
        <v>3</v>
      </c>
      <c r="G30" s="80"/>
      <c r="H30" s="81"/>
      <c r="I30" s="80"/>
      <c r="J30" s="81"/>
      <c r="K30" s="80"/>
      <c r="L30" s="81"/>
      <c r="M30" s="80"/>
      <c r="N30" s="81"/>
      <c r="O30" s="80"/>
      <c r="P30" s="81"/>
      <c r="Q30" s="82"/>
      <c r="R30" s="13">
        <f t="shared" si="1"/>
        <v>3</v>
      </c>
      <c r="S30" s="79">
        <f t="shared" si="0"/>
        <v>2.6021337496747333E-2</v>
      </c>
      <c r="T30" s="210"/>
    </row>
    <row r="31" spans="2:20" x14ac:dyDescent="0.2">
      <c r="B31" s="10">
        <v>20</v>
      </c>
      <c r="C31" s="126"/>
      <c r="D31" s="127"/>
      <c r="E31" s="203" t="s">
        <v>7</v>
      </c>
      <c r="F31" s="37">
        <v>10</v>
      </c>
      <c r="G31" s="67"/>
      <c r="H31" s="38"/>
      <c r="I31" s="67"/>
      <c r="J31" s="38">
        <v>5</v>
      </c>
      <c r="K31" s="67"/>
      <c r="L31" s="38">
        <v>1</v>
      </c>
      <c r="M31" s="67"/>
      <c r="N31" s="38"/>
      <c r="O31" s="67"/>
      <c r="P31" s="38"/>
      <c r="Q31" s="72"/>
      <c r="R31" s="11">
        <f t="shared" si="1"/>
        <v>16</v>
      </c>
      <c r="S31" s="55">
        <f t="shared" si="0"/>
        <v>0.13878046664931909</v>
      </c>
      <c r="T31" s="227"/>
    </row>
    <row r="32" spans="2:20" x14ac:dyDescent="0.2">
      <c r="B32" s="31">
        <v>21</v>
      </c>
      <c r="C32" s="126"/>
      <c r="D32" s="127"/>
      <c r="E32" s="203" t="s">
        <v>104</v>
      </c>
      <c r="F32" s="64">
        <v>1</v>
      </c>
      <c r="G32" s="80"/>
      <c r="H32" s="81"/>
      <c r="I32" s="80"/>
      <c r="J32" s="81"/>
      <c r="K32" s="80"/>
      <c r="L32" s="81"/>
      <c r="M32" s="80"/>
      <c r="N32" s="81"/>
      <c r="O32" s="80"/>
      <c r="P32" s="81"/>
      <c r="Q32" s="82"/>
      <c r="R32" s="13">
        <f t="shared" ref="R32:R43" si="4">F32+H32+J32+L32+N32+P32</f>
        <v>1</v>
      </c>
      <c r="S32" s="79">
        <f t="shared" ref="S32:S43" si="5">R32/$R$44*100</f>
        <v>8.6737791655824431E-3</v>
      </c>
      <c r="T32" s="210"/>
    </row>
    <row r="33" spans="2:20" x14ac:dyDescent="0.2">
      <c r="B33" s="31">
        <v>22</v>
      </c>
      <c r="C33" s="126"/>
      <c r="D33" s="127"/>
      <c r="E33" s="200" t="s">
        <v>27</v>
      </c>
      <c r="F33" s="64">
        <v>9</v>
      </c>
      <c r="G33" s="80"/>
      <c r="H33" s="81"/>
      <c r="I33" s="80"/>
      <c r="J33" s="81">
        <v>6</v>
      </c>
      <c r="K33" s="80" t="s">
        <v>92</v>
      </c>
      <c r="L33" s="81">
        <v>9</v>
      </c>
      <c r="M33" s="80" t="s">
        <v>87</v>
      </c>
      <c r="N33" s="81">
        <v>6</v>
      </c>
      <c r="O33" s="80"/>
      <c r="P33" s="81">
        <v>7</v>
      </c>
      <c r="Q33" s="82" t="s">
        <v>92</v>
      </c>
      <c r="R33" s="13">
        <f t="shared" si="4"/>
        <v>37</v>
      </c>
      <c r="S33" s="79">
        <f t="shared" si="5"/>
        <v>0.32092982912655044</v>
      </c>
      <c r="T33" s="210"/>
    </row>
    <row r="34" spans="2:20" x14ac:dyDescent="0.2">
      <c r="B34" s="31">
        <v>23</v>
      </c>
      <c r="C34" s="126"/>
      <c r="D34" s="130"/>
      <c r="E34" s="209" t="s">
        <v>84</v>
      </c>
      <c r="F34" s="44">
        <v>89</v>
      </c>
      <c r="G34" s="120"/>
      <c r="H34" s="45">
        <v>2</v>
      </c>
      <c r="I34" s="120"/>
      <c r="J34" s="45">
        <v>2</v>
      </c>
      <c r="K34" s="120"/>
      <c r="L34" s="45"/>
      <c r="M34" s="120"/>
      <c r="N34" s="45"/>
      <c r="O34" s="120"/>
      <c r="P34" s="45"/>
      <c r="Q34" s="121"/>
      <c r="R34" s="56">
        <f t="shared" si="4"/>
        <v>93</v>
      </c>
      <c r="S34" s="83">
        <f t="shared" si="5"/>
        <v>0.80666146239916736</v>
      </c>
      <c r="T34" s="205"/>
    </row>
    <row r="35" spans="2:20" x14ac:dyDescent="0.2">
      <c r="B35" s="31">
        <v>24</v>
      </c>
      <c r="C35" s="126"/>
      <c r="D35" s="127" t="s">
        <v>28</v>
      </c>
      <c r="E35" s="200" t="s">
        <v>18</v>
      </c>
      <c r="F35" s="64">
        <v>4</v>
      </c>
      <c r="G35" s="80"/>
      <c r="H35" s="81"/>
      <c r="I35" s="80"/>
      <c r="J35" s="81"/>
      <c r="K35" s="80"/>
      <c r="L35" s="81"/>
      <c r="M35" s="80"/>
      <c r="N35" s="81">
        <v>644</v>
      </c>
      <c r="O35" s="80"/>
      <c r="P35" s="81">
        <v>87</v>
      </c>
      <c r="Q35" s="82"/>
      <c r="R35" s="13">
        <f t="shared" si="4"/>
        <v>735</v>
      </c>
      <c r="S35" s="79">
        <f t="shared" si="5"/>
        <v>6.3752276867030968</v>
      </c>
      <c r="T35" s="210"/>
    </row>
    <row r="36" spans="2:20" x14ac:dyDescent="0.2">
      <c r="B36" s="31">
        <v>25</v>
      </c>
      <c r="C36" s="126"/>
      <c r="D36" s="212"/>
      <c r="E36" s="200" t="s">
        <v>3</v>
      </c>
      <c r="F36" s="64">
        <v>1</v>
      </c>
      <c r="G36" s="80"/>
      <c r="H36" s="81"/>
      <c r="I36" s="80"/>
      <c r="J36" s="81">
        <v>3</v>
      </c>
      <c r="K36" s="80"/>
      <c r="L36" s="81">
        <v>4</v>
      </c>
      <c r="M36" s="80"/>
      <c r="N36" s="81"/>
      <c r="O36" s="80"/>
      <c r="P36" s="81">
        <v>1</v>
      </c>
      <c r="Q36" s="82"/>
      <c r="R36" s="13">
        <f t="shared" si="4"/>
        <v>9</v>
      </c>
      <c r="S36" s="79">
        <f t="shared" si="5"/>
        <v>7.8064012490242002E-2</v>
      </c>
      <c r="T36" s="210"/>
    </row>
    <row r="37" spans="2:20" x14ac:dyDescent="0.2">
      <c r="B37" s="31">
        <v>26</v>
      </c>
      <c r="C37" s="126"/>
      <c r="D37" s="212"/>
      <c r="E37" s="200" t="s">
        <v>28</v>
      </c>
      <c r="F37" s="64"/>
      <c r="G37" s="80"/>
      <c r="H37" s="81"/>
      <c r="I37" s="80"/>
      <c r="J37" s="81"/>
      <c r="K37" s="80"/>
      <c r="L37" s="81"/>
      <c r="M37" s="80"/>
      <c r="N37" s="81"/>
      <c r="O37" s="80"/>
      <c r="P37" s="81">
        <v>2</v>
      </c>
      <c r="Q37" s="82"/>
      <c r="R37" s="13">
        <f t="shared" si="4"/>
        <v>2</v>
      </c>
      <c r="S37" s="79">
        <f t="shared" si="5"/>
        <v>1.7347558331164886E-2</v>
      </c>
      <c r="T37" s="210"/>
    </row>
    <row r="38" spans="2:20" x14ac:dyDescent="0.2">
      <c r="B38" s="42">
        <v>27</v>
      </c>
      <c r="C38" s="211"/>
      <c r="D38" s="213"/>
      <c r="E38" s="209" t="s">
        <v>12</v>
      </c>
      <c r="F38" s="44"/>
      <c r="G38" s="120"/>
      <c r="H38" s="45"/>
      <c r="I38" s="120"/>
      <c r="J38" s="45"/>
      <c r="K38" s="120"/>
      <c r="L38" s="45"/>
      <c r="M38" s="120"/>
      <c r="N38" s="45">
        <v>1</v>
      </c>
      <c r="O38" s="120"/>
      <c r="P38" s="45">
        <v>2</v>
      </c>
      <c r="Q38" s="121" t="s">
        <v>92</v>
      </c>
      <c r="R38" s="56">
        <f t="shared" si="4"/>
        <v>3</v>
      </c>
      <c r="S38" s="83">
        <f t="shared" si="5"/>
        <v>2.6021337496747333E-2</v>
      </c>
      <c r="T38" s="205"/>
    </row>
    <row r="39" spans="2:20" x14ac:dyDescent="0.2">
      <c r="B39" s="31">
        <v>28</v>
      </c>
      <c r="C39" s="126" t="s">
        <v>114</v>
      </c>
      <c r="D39" s="127" t="s">
        <v>114</v>
      </c>
      <c r="E39" s="200" t="s">
        <v>46</v>
      </c>
      <c r="F39" s="64">
        <v>5</v>
      </c>
      <c r="G39" s="80" t="s">
        <v>91</v>
      </c>
      <c r="H39" s="81">
        <v>2</v>
      </c>
      <c r="I39" s="80" t="s">
        <v>87</v>
      </c>
      <c r="J39" s="81">
        <v>6</v>
      </c>
      <c r="K39" s="80" t="s">
        <v>87</v>
      </c>
      <c r="L39" s="81">
        <v>9</v>
      </c>
      <c r="M39" s="80" t="s">
        <v>89</v>
      </c>
      <c r="N39" s="81">
        <v>150</v>
      </c>
      <c r="O39" s="80" t="s">
        <v>160</v>
      </c>
      <c r="P39" s="81">
        <v>14</v>
      </c>
      <c r="Q39" s="82" t="s">
        <v>100</v>
      </c>
      <c r="R39" s="13">
        <f t="shared" si="4"/>
        <v>186</v>
      </c>
      <c r="S39" s="79">
        <f t="shared" si="5"/>
        <v>1.6133229247983347</v>
      </c>
      <c r="T39" s="210"/>
    </row>
    <row r="40" spans="2:20" x14ac:dyDescent="0.2">
      <c r="B40" s="31">
        <v>29</v>
      </c>
      <c r="C40" s="126"/>
      <c r="D40" s="130"/>
      <c r="E40" s="209" t="s">
        <v>127</v>
      </c>
      <c r="F40" s="44"/>
      <c r="G40" s="120"/>
      <c r="H40" s="45"/>
      <c r="I40" s="120"/>
      <c r="J40" s="45"/>
      <c r="K40" s="120"/>
      <c r="L40" s="45"/>
      <c r="M40" s="120"/>
      <c r="N40" s="45"/>
      <c r="O40" s="120"/>
      <c r="P40" s="45">
        <v>1</v>
      </c>
      <c r="Q40" s="121" t="s">
        <v>92</v>
      </c>
      <c r="R40" s="56">
        <f t="shared" si="4"/>
        <v>1</v>
      </c>
      <c r="S40" s="83">
        <f t="shared" si="5"/>
        <v>8.6737791655824431E-3</v>
      </c>
      <c r="T40" s="205"/>
    </row>
    <row r="41" spans="2:20" x14ac:dyDescent="0.2">
      <c r="B41" s="42">
        <v>30</v>
      </c>
      <c r="C41" s="196"/>
      <c r="D41" s="231" t="s">
        <v>79</v>
      </c>
      <c r="E41" s="239" t="s">
        <v>79</v>
      </c>
      <c r="F41" s="44">
        <v>1</v>
      </c>
      <c r="G41" s="120" t="s">
        <v>92</v>
      </c>
      <c r="H41" s="45"/>
      <c r="I41" s="120"/>
      <c r="J41" s="45"/>
      <c r="K41" s="120"/>
      <c r="L41" s="45"/>
      <c r="M41" s="120"/>
      <c r="N41" s="45"/>
      <c r="O41" s="120"/>
      <c r="P41" s="45"/>
      <c r="Q41" s="121"/>
      <c r="R41" s="56">
        <f t="shared" si="4"/>
        <v>1</v>
      </c>
      <c r="S41" s="83">
        <f t="shared" si="5"/>
        <v>8.6737791655824431E-3</v>
      </c>
      <c r="T41" s="205"/>
    </row>
    <row r="42" spans="2:20" x14ac:dyDescent="0.2">
      <c r="B42" s="31">
        <v>31</v>
      </c>
      <c r="C42" s="126" t="s">
        <v>29</v>
      </c>
      <c r="D42" s="127" t="s">
        <v>35</v>
      </c>
      <c r="E42" s="228" t="s">
        <v>16</v>
      </c>
      <c r="F42" s="64">
        <v>1</v>
      </c>
      <c r="G42" s="80" t="s">
        <v>92</v>
      </c>
      <c r="H42" s="81"/>
      <c r="I42" s="80"/>
      <c r="J42" s="81"/>
      <c r="K42" s="80"/>
      <c r="L42" s="81">
        <v>1</v>
      </c>
      <c r="M42" s="80"/>
      <c r="N42" s="81">
        <v>14</v>
      </c>
      <c r="O42" s="80" t="s">
        <v>92</v>
      </c>
      <c r="P42" s="81">
        <v>10</v>
      </c>
      <c r="Q42" s="82" t="s">
        <v>91</v>
      </c>
      <c r="R42" s="13">
        <f t="shared" si="4"/>
        <v>26</v>
      </c>
      <c r="S42" s="79">
        <f t="shared" si="5"/>
        <v>0.22551825830514355</v>
      </c>
      <c r="T42" s="210"/>
    </row>
    <row r="43" spans="2:20" ht="13.5" thickBot="1" x14ac:dyDescent="0.25">
      <c r="B43" s="41">
        <v>32</v>
      </c>
      <c r="C43" s="214"/>
      <c r="D43" s="122"/>
      <c r="E43" s="215" t="s">
        <v>67</v>
      </c>
      <c r="F43" s="190"/>
      <c r="G43" s="191"/>
      <c r="H43" s="192"/>
      <c r="I43" s="191"/>
      <c r="J43" s="192"/>
      <c r="K43" s="191"/>
      <c r="L43" s="192"/>
      <c r="M43" s="191"/>
      <c r="N43" s="192">
        <v>4</v>
      </c>
      <c r="O43" s="191"/>
      <c r="P43" s="192">
        <v>7</v>
      </c>
      <c r="Q43" s="193"/>
      <c r="R43" s="194">
        <f t="shared" si="4"/>
        <v>11</v>
      </c>
      <c r="S43" s="195">
        <f t="shared" si="5"/>
        <v>9.5411570821406888E-2</v>
      </c>
      <c r="T43" s="206"/>
    </row>
    <row r="44" spans="2:20" ht="13.5" thickTop="1" x14ac:dyDescent="0.2">
      <c r="B44" s="273" t="s">
        <v>147</v>
      </c>
      <c r="C44" s="274"/>
      <c r="D44" s="275"/>
      <c r="E44" s="216" t="s">
        <v>0</v>
      </c>
      <c r="F44" s="217">
        <f>SUM(F11:F43)</f>
        <v>2687</v>
      </c>
      <c r="G44" s="218" t="s">
        <v>148</v>
      </c>
      <c r="H44" s="219">
        <f>SUM(H11:H43)</f>
        <v>1857</v>
      </c>
      <c r="I44" s="218" t="s">
        <v>151</v>
      </c>
      <c r="J44" s="219">
        <f>SUM(J11:J43)</f>
        <v>1105</v>
      </c>
      <c r="K44" s="218" t="s">
        <v>153</v>
      </c>
      <c r="L44" s="219">
        <f>SUM(L11:L43)</f>
        <v>177</v>
      </c>
      <c r="M44" s="218" t="s">
        <v>156</v>
      </c>
      <c r="N44" s="219">
        <f>SUM(N11:N43)</f>
        <v>2845</v>
      </c>
      <c r="O44" s="218" t="s">
        <v>159</v>
      </c>
      <c r="P44" s="219">
        <f>SUM(P11:P43)</f>
        <v>2858</v>
      </c>
      <c r="Q44" s="220" t="s">
        <v>163</v>
      </c>
      <c r="R44" s="221">
        <f>SUM(R11:R43)</f>
        <v>11529</v>
      </c>
      <c r="S44" s="295">
        <f>SUM(S11:S43)</f>
        <v>99.999999999999986</v>
      </c>
      <c r="T44" s="297"/>
    </row>
    <row r="45" spans="2:20" x14ac:dyDescent="0.2">
      <c r="B45" s="276"/>
      <c r="C45" s="277"/>
      <c r="D45" s="278"/>
      <c r="E45" s="47" t="s">
        <v>61</v>
      </c>
      <c r="F45" s="223">
        <f>COUNTA(F11:F17,F19:F43)</f>
        <v>16</v>
      </c>
      <c r="G45" s="222" t="s">
        <v>88</v>
      </c>
      <c r="H45" s="223">
        <f>COUNTA(H11:H17,H19:H43)</f>
        <v>10</v>
      </c>
      <c r="I45" s="222" t="s">
        <v>89</v>
      </c>
      <c r="J45" s="223">
        <f>COUNTA(J11:J17,J19:J43)</f>
        <v>11</v>
      </c>
      <c r="K45" s="222" t="s">
        <v>85</v>
      </c>
      <c r="L45" s="223">
        <f>COUNTA(L11:L17,L19:L43)</f>
        <v>11</v>
      </c>
      <c r="M45" s="222" t="s">
        <v>88</v>
      </c>
      <c r="N45" s="223">
        <f>COUNTA(N11:N17,N19:N43)</f>
        <v>16</v>
      </c>
      <c r="O45" s="222" t="s">
        <v>86</v>
      </c>
      <c r="P45" s="223">
        <f>COUNTA(P11:P17,P19:P43)</f>
        <v>20</v>
      </c>
      <c r="Q45" s="224" t="s">
        <v>157</v>
      </c>
      <c r="R45" s="225">
        <f>COUNTA(R11:R17,R19:R43)</f>
        <v>32</v>
      </c>
      <c r="S45" s="296"/>
      <c r="T45" s="298"/>
    </row>
    <row r="46" spans="2:20" x14ac:dyDescent="0.2">
      <c r="B46" s="8" t="s">
        <v>62</v>
      </c>
    </row>
    <row r="47" spans="2:20" x14ac:dyDescent="0.2">
      <c r="B47" t="s">
        <v>65</v>
      </c>
    </row>
    <row r="48" spans="2:20" x14ac:dyDescent="0.2">
      <c r="B48" t="s">
        <v>66</v>
      </c>
      <c r="G48" s="226"/>
      <c r="I48" s="226"/>
      <c r="K48" s="226"/>
      <c r="M48" s="226"/>
      <c r="O48" s="226"/>
      <c r="Q48" s="226"/>
    </row>
    <row r="51" spans="7:17" x14ac:dyDescent="0.2">
      <c r="G51" s="226"/>
      <c r="I51" s="226"/>
      <c r="K51" s="226"/>
      <c r="M51" s="226"/>
      <c r="O51" s="226"/>
      <c r="Q51" s="226"/>
    </row>
    <row r="52" spans="7:17" x14ac:dyDescent="0.2">
      <c r="G52" s="6"/>
      <c r="I52" s="6"/>
      <c r="K52" s="6"/>
      <c r="M52" s="6"/>
      <c r="O52" s="6"/>
      <c r="Q52" s="6"/>
    </row>
  </sheetData>
  <mergeCells count="63">
    <mergeCell ref="L5:M5"/>
    <mergeCell ref="N5:O5"/>
    <mergeCell ref="T2:T10"/>
    <mergeCell ref="L3:M3"/>
    <mergeCell ref="N3:O3"/>
    <mergeCell ref="P3:Q3"/>
    <mergeCell ref="P5:Q5"/>
    <mergeCell ref="L2:M2"/>
    <mergeCell ref="N2:O2"/>
    <mergeCell ref="P2:Q2"/>
    <mergeCell ref="R2:R10"/>
    <mergeCell ref="S2:S10"/>
    <mergeCell ref="L4:M4"/>
    <mergeCell ref="N4:O4"/>
    <mergeCell ref="P4:Q4"/>
    <mergeCell ref="L7:M7"/>
    <mergeCell ref="P6:Q6"/>
    <mergeCell ref="P9:Q9"/>
    <mergeCell ref="F8:G8"/>
    <mergeCell ref="H8:I8"/>
    <mergeCell ref="J8:K8"/>
    <mergeCell ref="L8:M8"/>
    <mergeCell ref="N8:O8"/>
    <mergeCell ref="P8:Q8"/>
    <mergeCell ref="F6:G6"/>
    <mergeCell ref="H6:I6"/>
    <mergeCell ref="J6:K6"/>
    <mergeCell ref="L6:M6"/>
    <mergeCell ref="N6:O6"/>
    <mergeCell ref="N7:O7"/>
    <mergeCell ref="P7:Q7"/>
    <mergeCell ref="S44:S45"/>
    <mergeCell ref="T44:T45"/>
    <mergeCell ref="F2:G2"/>
    <mergeCell ref="F3:G3"/>
    <mergeCell ref="F4:G4"/>
    <mergeCell ref="F10:G10"/>
    <mergeCell ref="H10:I10"/>
    <mergeCell ref="J10:K10"/>
    <mergeCell ref="L10:M10"/>
    <mergeCell ref="N10:O10"/>
    <mergeCell ref="P10:Q10"/>
    <mergeCell ref="F9:G9"/>
    <mergeCell ref="H9:I9"/>
    <mergeCell ref="J9:K9"/>
    <mergeCell ref="L9:M9"/>
    <mergeCell ref="N9:O9"/>
    <mergeCell ref="H2:I2"/>
    <mergeCell ref="H3:I3"/>
    <mergeCell ref="J2:K2"/>
    <mergeCell ref="J3:K3"/>
    <mergeCell ref="B44:D45"/>
    <mergeCell ref="F7:G7"/>
    <mergeCell ref="H7:I7"/>
    <mergeCell ref="J7:K7"/>
    <mergeCell ref="H4:I4"/>
    <mergeCell ref="J4:K4"/>
    <mergeCell ref="B2:B10"/>
    <mergeCell ref="C2:C10"/>
    <mergeCell ref="D2:D10"/>
    <mergeCell ref="F5:G5"/>
    <mergeCell ref="H5:I5"/>
    <mergeCell ref="J5:K5"/>
  </mergeCells>
  <phoneticPr fontId="3"/>
  <pageMargins left="0.70866141732283472" right="0.70866141732283472" top="0.74803149606299213" bottom="0.74803149606299213" header="0.31496062992125984" footer="0.31496062992125984"/>
  <pageSetup paperSize="9" scale="89" orientation="portrait" r:id="rId1"/>
  <ignoredErrors>
    <ignoredError sqref="R6:S6 N2:O2 O10 O3 R7:S7 O8 O9 R3:S3 R4:S4 R5:S5 R8:S8 R9:S9 R10:S10 S44 J44 L44 N44 P44 S45 S23:S28 R2:S2 S31 S11:S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00"/>
    <pageSetUpPr fitToPage="1"/>
  </sheetPr>
  <dimension ref="A1:N44"/>
  <sheetViews>
    <sheetView showGridLines="0" zoomScale="93" zoomScaleNormal="93" workbookViewId="0">
      <selection activeCell="H11" sqref="H11"/>
    </sheetView>
  </sheetViews>
  <sheetFormatPr defaultRowHeight="13" x14ac:dyDescent="0.2"/>
  <cols>
    <col min="1" max="1" width="4.453125" bestFit="1" customWidth="1"/>
    <col min="2" max="2" width="5.08984375" customWidth="1"/>
    <col min="3" max="3" width="11" bestFit="1" customWidth="1"/>
    <col min="4" max="4" width="10.1796875" customWidth="1"/>
    <col min="5" max="5" width="19.1796875" customWidth="1"/>
    <col min="6" max="11" width="9.453125" customWidth="1"/>
    <col min="12" max="12" width="5.453125" bestFit="1" customWidth="1"/>
    <col min="13" max="13" width="7.81640625" bestFit="1" customWidth="1"/>
    <col min="14" max="14" width="12.90625" style="6" bestFit="1" customWidth="1"/>
  </cols>
  <sheetData>
    <row r="1" spans="2:14" ht="14" customHeight="1" x14ac:dyDescent="0.2">
      <c r="F1" s="125"/>
      <c r="G1" s="125"/>
      <c r="H1" s="125"/>
      <c r="I1" s="125"/>
      <c r="J1" s="125"/>
      <c r="K1" s="125"/>
    </row>
    <row r="2" spans="2:14" ht="13.5" customHeight="1" x14ac:dyDescent="0.2">
      <c r="B2" s="282" t="s">
        <v>47</v>
      </c>
      <c r="C2" s="286" t="s">
        <v>48</v>
      </c>
      <c r="D2" s="290" t="s">
        <v>49</v>
      </c>
      <c r="E2" s="1" t="s">
        <v>50</v>
      </c>
      <c r="F2" s="59">
        <v>5</v>
      </c>
      <c r="G2" s="61">
        <v>6</v>
      </c>
      <c r="H2" s="61">
        <v>8</v>
      </c>
      <c r="I2" s="61">
        <v>9</v>
      </c>
      <c r="J2" s="113">
        <v>1</v>
      </c>
      <c r="K2" s="114">
        <v>2</v>
      </c>
      <c r="L2" s="331" t="s">
        <v>51</v>
      </c>
      <c r="M2" s="328" t="s">
        <v>52</v>
      </c>
      <c r="N2" s="328" t="s">
        <v>63</v>
      </c>
    </row>
    <row r="3" spans="2:14" x14ac:dyDescent="0.2">
      <c r="B3" s="283"/>
      <c r="C3" s="287"/>
      <c r="D3" s="291"/>
      <c r="E3" s="4" t="s">
        <v>53</v>
      </c>
      <c r="F3" s="60">
        <v>10</v>
      </c>
      <c r="G3" s="62">
        <v>7</v>
      </c>
      <c r="H3" s="62">
        <v>2</v>
      </c>
      <c r="I3" s="62">
        <v>5</v>
      </c>
      <c r="J3" s="115">
        <v>17</v>
      </c>
      <c r="K3" s="7">
        <v>14</v>
      </c>
      <c r="L3" s="332"/>
      <c r="M3" s="329"/>
      <c r="N3" s="329"/>
    </row>
    <row r="4" spans="2:14" x14ac:dyDescent="0.2">
      <c r="B4" s="283"/>
      <c r="C4" s="287"/>
      <c r="D4" s="291"/>
      <c r="E4" s="4" t="s">
        <v>54</v>
      </c>
      <c r="F4" s="48">
        <v>0.47083333333333333</v>
      </c>
      <c r="G4" s="49">
        <v>0.40694444444444444</v>
      </c>
      <c r="H4" s="49">
        <v>0.36319444444444443</v>
      </c>
      <c r="I4" s="49">
        <v>0.45069444444444445</v>
      </c>
      <c r="J4" s="49">
        <v>0.5444444444444444</v>
      </c>
      <c r="K4" s="116">
        <v>0.47013888888888888</v>
      </c>
      <c r="L4" s="332"/>
      <c r="M4" s="329"/>
      <c r="N4" s="329"/>
    </row>
    <row r="5" spans="2:14" x14ac:dyDescent="0.2">
      <c r="B5" s="283"/>
      <c r="C5" s="287"/>
      <c r="D5" s="291"/>
      <c r="E5" s="4" t="s">
        <v>55</v>
      </c>
      <c r="F5" s="48">
        <v>0.51875000000000004</v>
      </c>
      <c r="G5" s="49">
        <v>0.45763888888888887</v>
      </c>
      <c r="H5" s="49">
        <v>0.40138888888888891</v>
      </c>
      <c r="I5" s="49">
        <v>0.49236111111111114</v>
      </c>
      <c r="J5" s="49">
        <v>0.5756944444444444</v>
      </c>
      <c r="K5" s="119">
        <v>0.51041666666666663</v>
      </c>
      <c r="L5" s="332"/>
      <c r="M5" s="329"/>
      <c r="N5" s="329"/>
    </row>
    <row r="6" spans="2:14" x14ac:dyDescent="0.2">
      <c r="B6" s="283"/>
      <c r="C6" s="287"/>
      <c r="D6" s="291"/>
      <c r="E6" s="4" t="s">
        <v>56</v>
      </c>
      <c r="F6" s="50">
        <v>69</v>
      </c>
      <c r="G6" s="51">
        <v>73</v>
      </c>
      <c r="H6" s="51">
        <v>55</v>
      </c>
      <c r="I6" s="51">
        <v>60</v>
      </c>
      <c r="J6" s="51">
        <v>45</v>
      </c>
      <c r="K6" s="118">
        <v>58</v>
      </c>
      <c r="L6" s="332"/>
      <c r="M6" s="329"/>
      <c r="N6" s="329"/>
    </row>
    <row r="7" spans="2:14" x14ac:dyDescent="0.2">
      <c r="B7" s="284"/>
      <c r="C7" s="288"/>
      <c r="D7" s="292"/>
      <c r="E7" s="4" t="s">
        <v>57</v>
      </c>
      <c r="F7" s="50" t="s">
        <v>96</v>
      </c>
      <c r="G7" s="51" t="s">
        <v>140</v>
      </c>
      <c r="H7" s="51" t="s">
        <v>75</v>
      </c>
      <c r="I7" s="51" t="s">
        <v>75</v>
      </c>
      <c r="J7" s="51" t="s">
        <v>75</v>
      </c>
      <c r="K7" s="51" t="s">
        <v>75</v>
      </c>
      <c r="L7" s="332"/>
      <c r="M7" s="329"/>
      <c r="N7" s="329"/>
    </row>
    <row r="8" spans="2:14" x14ac:dyDescent="0.2">
      <c r="B8" s="284"/>
      <c r="C8" s="288"/>
      <c r="D8" s="292"/>
      <c r="E8" s="4" t="s">
        <v>58</v>
      </c>
      <c r="F8" s="52">
        <v>20.8</v>
      </c>
      <c r="G8" s="53">
        <v>25.2</v>
      </c>
      <c r="H8" s="53">
        <v>29</v>
      </c>
      <c r="I8" s="53">
        <v>29.4</v>
      </c>
      <c r="J8" s="117">
        <v>10.9</v>
      </c>
      <c r="K8" s="146">
        <v>12.1</v>
      </c>
      <c r="L8" s="332"/>
      <c r="M8" s="329"/>
      <c r="N8" s="329"/>
    </row>
    <row r="9" spans="2:14" x14ac:dyDescent="0.2">
      <c r="B9" s="284"/>
      <c r="C9" s="288"/>
      <c r="D9" s="292"/>
      <c r="E9" s="4" t="s">
        <v>59</v>
      </c>
      <c r="F9" s="124" t="s">
        <v>144</v>
      </c>
      <c r="G9" s="84" t="s">
        <v>141</v>
      </c>
      <c r="H9" s="84" t="s">
        <v>137</v>
      </c>
      <c r="I9" s="84" t="s">
        <v>134</v>
      </c>
      <c r="J9" s="84" t="s">
        <v>133</v>
      </c>
      <c r="K9" s="84" t="s">
        <v>108</v>
      </c>
      <c r="L9" s="332"/>
      <c r="M9" s="329"/>
      <c r="N9" s="329"/>
    </row>
    <row r="10" spans="2:14" x14ac:dyDescent="0.2">
      <c r="B10" s="285"/>
      <c r="C10" s="289"/>
      <c r="D10" s="293"/>
      <c r="E10" s="5" t="s">
        <v>60</v>
      </c>
      <c r="F10" s="54" t="s">
        <v>68</v>
      </c>
      <c r="G10" s="54" t="s">
        <v>68</v>
      </c>
      <c r="H10" s="54" t="s">
        <v>107</v>
      </c>
      <c r="I10" s="54" t="s">
        <v>68</v>
      </c>
      <c r="J10" s="54" t="s">
        <v>107</v>
      </c>
      <c r="K10" s="54" t="s">
        <v>68</v>
      </c>
      <c r="L10" s="333"/>
      <c r="M10" s="330"/>
      <c r="N10" s="330"/>
    </row>
    <row r="11" spans="2:14" x14ac:dyDescent="0.2">
      <c r="B11" s="76">
        <v>1</v>
      </c>
      <c r="C11" s="147" t="s">
        <v>109</v>
      </c>
      <c r="D11" s="148" t="s">
        <v>109</v>
      </c>
      <c r="E11" s="149" t="s">
        <v>78</v>
      </c>
      <c r="F11" s="14"/>
      <c r="G11" s="15"/>
      <c r="H11" s="15"/>
      <c r="I11" s="15"/>
      <c r="J11" s="15">
        <v>14</v>
      </c>
      <c r="K11" s="77">
        <v>7</v>
      </c>
      <c r="L11" s="65">
        <f>SUM(F11:K11)</f>
        <v>21</v>
      </c>
      <c r="M11" s="78">
        <f t="shared" ref="M11:M40" si="0">L11/$L$41*100</f>
        <v>0.95759233926128595</v>
      </c>
      <c r="N11" s="76"/>
    </row>
    <row r="12" spans="2:14" x14ac:dyDescent="0.2">
      <c r="B12" s="10">
        <f>B11+1</f>
        <v>2</v>
      </c>
      <c r="C12" s="145"/>
      <c r="D12" s="151"/>
      <c r="E12" s="149" t="s">
        <v>22</v>
      </c>
      <c r="F12" s="19"/>
      <c r="G12" s="20"/>
      <c r="H12" s="20"/>
      <c r="I12" s="20"/>
      <c r="J12" s="20"/>
      <c r="K12" s="18">
        <v>10</v>
      </c>
      <c r="L12" s="11">
        <f t="shared" ref="L12:L18" si="1">SUM(F12:K12)</f>
        <v>10</v>
      </c>
      <c r="M12" s="55">
        <f t="shared" si="0"/>
        <v>0.45599635202918376</v>
      </c>
      <c r="N12" s="10"/>
    </row>
    <row r="13" spans="2:14" x14ac:dyDescent="0.2">
      <c r="B13" s="10">
        <f t="shared" ref="B13:B18" si="2">B12+1</f>
        <v>3</v>
      </c>
      <c r="C13" s="150"/>
      <c r="D13" s="151"/>
      <c r="E13" s="149" t="s">
        <v>5</v>
      </c>
      <c r="F13" s="19">
        <v>2</v>
      </c>
      <c r="G13" s="20">
        <v>12</v>
      </c>
      <c r="H13" s="20">
        <v>4</v>
      </c>
      <c r="I13" s="20">
        <v>6</v>
      </c>
      <c r="J13" s="20">
        <v>7</v>
      </c>
      <c r="K13" s="18">
        <v>4</v>
      </c>
      <c r="L13" s="11">
        <f t="shared" si="1"/>
        <v>35</v>
      </c>
      <c r="M13" s="55">
        <f t="shared" si="0"/>
        <v>1.5959872321021431</v>
      </c>
      <c r="N13" s="10"/>
    </row>
    <row r="14" spans="2:14" x14ac:dyDescent="0.2">
      <c r="B14" s="10">
        <f t="shared" si="2"/>
        <v>4</v>
      </c>
      <c r="C14" s="122"/>
      <c r="D14" s="127"/>
      <c r="E14" s="149" t="s">
        <v>24</v>
      </c>
      <c r="F14" s="19"/>
      <c r="G14" s="20"/>
      <c r="H14" s="20"/>
      <c r="I14" s="20"/>
      <c r="J14" s="20">
        <v>8</v>
      </c>
      <c r="K14" s="18">
        <v>6</v>
      </c>
      <c r="L14" s="11">
        <f t="shared" ref="L14" si="3">SUM(F14:K14)</f>
        <v>14</v>
      </c>
      <c r="M14" s="55">
        <f t="shared" si="0"/>
        <v>0.63839489284085726</v>
      </c>
      <c r="N14" s="31"/>
    </row>
    <row r="15" spans="2:14" x14ac:dyDescent="0.2">
      <c r="B15" s="10">
        <f t="shared" si="2"/>
        <v>5</v>
      </c>
      <c r="C15" s="152"/>
      <c r="D15" s="153"/>
      <c r="E15" s="149" t="s">
        <v>23</v>
      </c>
      <c r="F15" s="19"/>
      <c r="G15" s="20"/>
      <c r="H15" s="20"/>
      <c r="I15" s="20"/>
      <c r="J15" s="20">
        <v>8</v>
      </c>
      <c r="K15" s="18">
        <v>8</v>
      </c>
      <c r="L15" s="11">
        <f t="shared" si="1"/>
        <v>16</v>
      </c>
      <c r="M15" s="55">
        <f t="shared" si="0"/>
        <v>0.72959416324669402</v>
      </c>
      <c r="N15" s="10"/>
    </row>
    <row r="16" spans="2:14" x14ac:dyDescent="0.2">
      <c r="B16" s="10">
        <f t="shared" si="2"/>
        <v>6</v>
      </c>
      <c r="C16" s="152"/>
      <c r="D16" s="153"/>
      <c r="E16" s="149" t="s">
        <v>21</v>
      </c>
      <c r="F16" s="19"/>
      <c r="G16" s="20"/>
      <c r="H16" s="20"/>
      <c r="I16" s="20"/>
      <c r="J16" s="20">
        <v>142</v>
      </c>
      <c r="K16" s="18">
        <v>137</v>
      </c>
      <c r="L16" s="11">
        <f t="shared" si="1"/>
        <v>279</v>
      </c>
      <c r="M16" s="55">
        <f t="shared" si="0"/>
        <v>12.722298221614228</v>
      </c>
      <c r="N16" s="10"/>
    </row>
    <row r="17" spans="2:14" x14ac:dyDescent="0.2">
      <c r="B17" s="22">
        <f t="shared" si="2"/>
        <v>7</v>
      </c>
      <c r="C17" s="189"/>
      <c r="D17" s="171"/>
      <c r="E17" s="173" t="s">
        <v>25</v>
      </c>
      <c r="F17" s="26"/>
      <c r="G17" s="27"/>
      <c r="H17" s="27"/>
      <c r="I17" s="27"/>
      <c r="J17" s="27">
        <v>14</v>
      </c>
      <c r="K17" s="25">
        <v>4</v>
      </c>
      <c r="L17" s="28">
        <f t="shared" si="1"/>
        <v>18</v>
      </c>
      <c r="M17" s="71">
        <f t="shared" si="0"/>
        <v>0.82079343365253077</v>
      </c>
      <c r="N17" s="22"/>
    </row>
    <row r="18" spans="2:14" x14ac:dyDescent="0.2">
      <c r="B18" s="42">
        <f t="shared" si="2"/>
        <v>8</v>
      </c>
      <c r="C18" s="168" t="s">
        <v>117</v>
      </c>
      <c r="D18" s="169" t="s">
        <v>117</v>
      </c>
      <c r="E18" s="173" t="s">
        <v>19</v>
      </c>
      <c r="F18" s="23"/>
      <c r="G18" s="24"/>
      <c r="H18" s="24"/>
      <c r="I18" s="24"/>
      <c r="J18" s="24"/>
      <c r="K18" s="43">
        <v>1</v>
      </c>
      <c r="L18" s="56">
        <f t="shared" si="1"/>
        <v>1</v>
      </c>
      <c r="M18" s="83">
        <f t="shared" si="0"/>
        <v>4.5599635202918376E-2</v>
      </c>
      <c r="N18" s="42"/>
    </row>
    <row r="19" spans="2:14" x14ac:dyDescent="0.2">
      <c r="B19" s="31">
        <v>9</v>
      </c>
      <c r="C19" s="156" t="s">
        <v>42</v>
      </c>
      <c r="D19" s="153" t="s">
        <v>33</v>
      </c>
      <c r="E19" s="149" t="s">
        <v>6</v>
      </c>
      <c r="F19" s="33">
        <v>6</v>
      </c>
      <c r="G19" s="30">
        <v>241</v>
      </c>
      <c r="H19" s="30">
        <v>179</v>
      </c>
      <c r="I19" s="30">
        <v>601</v>
      </c>
      <c r="J19" s="30">
        <v>17</v>
      </c>
      <c r="K19" s="32">
        <v>9</v>
      </c>
      <c r="L19" s="13">
        <f t="shared" ref="L19:L24" si="4">SUM(F19:K19)</f>
        <v>1053</v>
      </c>
      <c r="M19" s="79">
        <f t="shared" si="0"/>
        <v>48.01641586867305</v>
      </c>
      <c r="N19" s="31"/>
    </row>
    <row r="20" spans="2:14" x14ac:dyDescent="0.2">
      <c r="B20" s="42">
        <v>10</v>
      </c>
      <c r="C20" s="170"/>
      <c r="D20" s="171"/>
      <c r="E20" s="173" t="s">
        <v>70</v>
      </c>
      <c r="F20" s="23"/>
      <c r="G20" s="24"/>
      <c r="H20" s="24"/>
      <c r="I20" s="24"/>
      <c r="J20" s="24">
        <v>1</v>
      </c>
      <c r="K20" s="43"/>
      <c r="L20" s="56">
        <f t="shared" si="4"/>
        <v>1</v>
      </c>
      <c r="M20" s="83">
        <f t="shared" si="0"/>
        <v>4.5599635202918376E-2</v>
      </c>
      <c r="N20" s="42"/>
    </row>
    <row r="21" spans="2:14" x14ac:dyDescent="0.2">
      <c r="B21" s="31">
        <v>11</v>
      </c>
      <c r="C21" s="126" t="s">
        <v>30</v>
      </c>
      <c r="D21" s="127" t="s">
        <v>32</v>
      </c>
      <c r="E21" s="149" t="s">
        <v>103</v>
      </c>
      <c r="F21" s="33"/>
      <c r="G21" s="30"/>
      <c r="H21" s="30">
        <v>1</v>
      </c>
      <c r="I21" s="30"/>
      <c r="J21" s="30"/>
      <c r="K21" s="32"/>
      <c r="L21" s="13">
        <f t="shared" ref="L21" si="5">SUM(F21:K21)</f>
        <v>1</v>
      </c>
      <c r="M21" s="79">
        <f t="shared" si="0"/>
        <v>4.5599635202918376E-2</v>
      </c>
      <c r="N21" s="31"/>
    </row>
    <row r="22" spans="2:14" x14ac:dyDescent="0.2">
      <c r="B22" s="31">
        <v>12</v>
      </c>
      <c r="C22" s="156"/>
      <c r="D22" s="153"/>
      <c r="E22" s="149" t="s">
        <v>2</v>
      </c>
      <c r="F22" s="33">
        <v>5</v>
      </c>
      <c r="G22" s="30">
        <v>13</v>
      </c>
      <c r="H22" s="30">
        <v>45</v>
      </c>
      <c r="I22" s="30">
        <v>22</v>
      </c>
      <c r="J22" s="30">
        <v>13</v>
      </c>
      <c r="K22" s="32">
        <v>5</v>
      </c>
      <c r="L22" s="13">
        <f t="shared" si="4"/>
        <v>103</v>
      </c>
      <c r="M22" s="79">
        <f t="shared" si="0"/>
        <v>4.6967624259005927</v>
      </c>
      <c r="N22" s="31"/>
    </row>
    <row r="23" spans="2:14" x14ac:dyDescent="0.2">
      <c r="B23" s="31">
        <v>13</v>
      </c>
      <c r="C23" s="156"/>
      <c r="D23" s="153"/>
      <c r="E23" s="154" t="s">
        <v>13</v>
      </c>
      <c r="F23" s="33">
        <v>1</v>
      </c>
      <c r="G23" s="30"/>
      <c r="H23" s="30">
        <v>7</v>
      </c>
      <c r="I23" s="30">
        <v>43</v>
      </c>
      <c r="J23" s="30"/>
      <c r="K23" s="32"/>
      <c r="L23" s="13">
        <f t="shared" si="4"/>
        <v>51</v>
      </c>
      <c r="M23" s="79">
        <f t="shared" si="0"/>
        <v>2.3255813953488373</v>
      </c>
      <c r="N23" s="31"/>
    </row>
    <row r="24" spans="2:14" x14ac:dyDescent="0.2">
      <c r="B24" s="42">
        <v>14</v>
      </c>
      <c r="C24" s="170"/>
      <c r="D24" s="171"/>
      <c r="E24" s="173" t="s">
        <v>9</v>
      </c>
      <c r="F24" s="23">
        <v>4</v>
      </c>
      <c r="G24" s="24">
        <v>5</v>
      </c>
      <c r="H24" s="24">
        <v>10</v>
      </c>
      <c r="I24" s="24">
        <v>7</v>
      </c>
      <c r="J24" s="24"/>
      <c r="K24" s="43"/>
      <c r="L24" s="56">
        <f t="shared" si="4"/>
        <v>26</v>
      </c>
      <c r="M24" s="83">
        <f t="shared" si="0"/>
        <v>1.1855905152758779</v>
      </c>
      <c r="N24" s="42"/>
    </row>
    <row r="25" spans="2:14" x14ac:dyDescent="0.2">
      <c r="B25" s="42">
        <v>15</v>
      </c>
      <c r="C25" s="170" t="s">
        <v>111</v>
      </c>
      <c r="D25" s="171" t="s">
        <v>112</v>
      </c>
      <c r="E25" s="173" t="s">
        <v>40</v>
      </c>
      <c r="F25" s="23"/>
      <c r="G25" s="24"/>
      <c r="H25" s="24"/>
      <c r="I25" s="24"/>
      <c r="J25" s="24">
        <v>16</v>
      </c>
      <c r="K25" s="43">
        <v>42</v>
      </c>
      <c r="L25" s="56">
        <f t="shared" ref="L25:L26" si="6">SUM(F25:K25)</f>
        <v>58</v>
      </c>
      <c r="M25" s="83">
        <f t="shared" si="0"/>
        <v>2.6447788417692659</v>
      </c>
      <c r="N25" s="42"/>
    </row>
    <row r="26" spans="2:14" x14ac:dyDescent="0.2">
      <c r="B26" s="31">
        <v>16</v>
      </c>
      <c r="C26" s="156" t="s">
        <v>31</v>
      </c>
      <c r="D26" s="153" t="s">
        <v>31</v>
      </c>
      <c r="E26" s="149" t="s">
        <v>26</v>
      </c>
      <c r="F26" s="33">
        <v>2</v>
      </c>
      <c r="G26" s="30">
        <v>3</v>
      </c>
      <c r="H26" s="30">
        <v>1</v>
      </c>
      <c r="I26" s="30"/>
      <c r="J26" s="30"/>
      <c r="K26" s="32"/>
      <c r="L26" s="13">
        <f t="shared" si="6"/>
        <v>6</v>
      </c>
      <c r="M26" s="79">
        <f t="shared" si="0"/>
        <v>0.27359781121751026</v>
      </c>
      <c r="N26" s="31" t="s">
        <v>116</v>
      </c>
    </row>
    <row r="27" spans="2:14" x14ac:dyDescent="0.2">
      <c r="B27" s="31">
        <v>17</v>
      </c>
      <c r="C27" s="156"/>
      <c r="D27" s="171"/>
      <c r="E27" s="173" t="s">
        <v>10</v>
      </c>
      <c r="F27" s="23">
        <v>2</v>
      </c>
      <c r="G27" s="24">
        <v>2</v>
      </c>
      <c r="H27" s="24"/>
      <c r="I27" s="24"/>
      <c r="J27" s="24"/>
      <c r="K27" s="43"/>
      <c r="L27" s="56">
        <f t="shared" ref="L27:L37" si="7">SUM(F27:K27)</f>
        <v>4</v>
      </c>
      <c r="M27" s="83">
        <f t="shared" si="0"/>
        <v>0.1823985408116735</v>
      </c>
      <c r="N27" s="42" t="s">
        <v>116</v>
      </c>
    </row>
    <row r="28" spans="2:14" x14ac:dyDescent="0.2">
      <c r="B28" s="31">
        <v>18</v>
      </c>
      <c r="C28" s="156"/>
      <c r="D28" s="153" t="s">
        <v>34</v>
      </c>
      <c r="E28" s="149" t="s">
        <v>15</v>
      </c>
      <c r="F28" s="33">
        <v>1</v>
      </c>
      <c r="G28" s="30"/>
      <c r="H28" s="30"/>
      <c r="I28" s="30"/>
      <c r="J28" s="30"/>
      <c r="K28" s="32"/>
      <c r="L28" s="13">
        <f t="shared" si="7"/>
        <v>1</v>
      </c>
      <c r="M28" s="79">
        <f t="shared" si="0"/>
        <v>4.5599635202918376E-2</v>
      </c>
      <c r="N28" s="31"/>
    </row>
    <row r="29" spans="2:14" x14ac:dyDescent="0.2">
      <c r="B29" s="10">
        <v>19</v>
      </c>
      <c r="C29" s="156"/>
      <c r="D29" s="153"/>
      <c r="E29" s="154" t="s">
        <v>7</v>
      </c>
      <c r="F29" s="19">
        <v>1</v>
      </c>
      <c r="G29" s="20"/>
      <c r="H29" s="20">
        <v>3</v>
      </c>
      <c r="I29" s="20"/>
      <c r="J29" s="20"/>
      <c r="K29" s="18"/>
      <c r="L29" s="11">
        <f t="shared" si="7"/>
        <v>4</v>
      </c>
      <c r="M29" s="55">
        <f t="shared" si="0"/>
        <v>0.1823985408116735</v>
      </c>
      <c r="N29" s="10"/>
    </row>
    <row r="30" spans="2:14" x14ac:dyDescent="0.2">
      <c r="B30" s="10">
        <v>20</v>
      </c>
      <c r="C30" s="156"/>
      <c r="D30" s="153"/>
      <c r="E30" s="149" t="s">
        <v>27</v>
      </c>
      <c r="F30" s="33">
        <v>5</v>
      </c>
      <c r="G30" s="30"/>
      <c r="H30" s="30">
        <v>5</v>
      </c>
      <c r="I30" s="30">
        <v>2</v>
      </c>
      <c r="J30" s="30">
        <v>5</v>
      </c>
      <c r="K30" s="32">
        <v>3</v>
      </c>
      <c r="L30" s="13">
        <f t="shared" si="7"/>
        <v>20</v>
      </c>
      <c r="M30" s="79">
        <f t="shared" si="0"/>
        <v>0.91199270405836752</v>
      </c>
      <c r="N30" s="31"/>
    </row>
    <row r="31" spans="2:14" x14ac:dyDescent="0.2">
      <c r="B31" s="10">
        <v>21</v>
      </c>
      <c r="C31" s="156"/>
      <c r="D31" s="171"/>
      <c r="E31" s="173" t="s">
        <v>84</v>
      </c>
      <c r="F31" s="23">
        <v>13</v>
      </c>
      <c r="G31" s="24"/>
      <c r="H31" s="24"/>
      <c r="I31" s="24"/>
      <c r="J31" s="24"/>
      <c r="K31" s="43"/>
      <c r="L31" s="56">
        <f t="shared" si="7"/>
        <v>13</v>
      </c>
      <c r="M31" s="83">
        <f t="shared" si="0"/>
        <v>0.59279525763793894</v>
      </c>
      <c r="N31" s="42"/>
    </row>
    <row r="32" spans="2:14" x14ac:dyDescent="0.2">
      <c r="B32" s="10">
        <v>22</v>
      </c>
      <c r="C32" s="156"/>
      <c r="D32" s="153" t="s">
        <v>28</v>
      </c>
      <c r="E32" s="149" t="s">
        <v>18</v>
      </c>
      <c r="F32" s="33">
        <v>32</v>
      </c>
      <c r="G32" s="30"/>
      <c r="H32" s="30">
        <v>1</v>
      </c>
      <c r="I32" s="30">
        <v>7</v>
      </c>
      <c r="J32" s="30">
        <v>47</v>
      </c>
      <c r="K32" s="32">
        <v>30</v>
      </c>
      <c r="L32" s="13">
        <f t="shared" si="7"/>
        <v>117</v>
      </c>
      <c r="M32" s="79">
        <f t="shared" si="0"/>
        <v>5.3351573187414498</v>
      </c>
      <c r="N32" s="31"/>
    </row>
    <row r="33" spans="1:14" x14ac:dyDescent="0.2">
      <c r="B33" s="10">
        <v>23</v>
      </c>
      <c r="C33" s="156"/>
      <c r="D33" s="174"/>
      <c r="E33" s="154" t="s">
        <v>3</v>
      </c>
      <c r="F33" s="19">
        <v>3</v>
      </c>
      <c r="G33" s="20">
        <v>4</v>
      </c>
      <c r="H33" s="20">
        <v>68</v>
      </c>
      <c r="I33" s="20">
        <v>144</v>
      </c>
      <c r="J33" s="20"/>
      <c r="K33" s="18"/>
      <c r="L33" s="11">
        <f t="shared" si="7"/>
        <v>219</v>
      </c>
      <c r="M33" s="55">
        <f t="shared" si="0"/>
        <v>9.9863201094391236</v>
      </c>
      <c r="N33" s="10"/>
    </row>
    <row r="34" spans="1:14" x14ac:dyDescent="0.2">
      <c r="B34" s="31">
        <v>24</v>
      </c>
      <c r="C34" s="156"/>
      <c r="D34" s="174"/>
      <c r="E34" s="149" t="s">
        <v>12</v>
      </c>
      <c r="F34" s="33"/>
      <c r="G34" s="30"/>
      <c r="H34" s="30"/>
      <c r="I34" s="30"/>
      <c r="J34" s="30">
        <v>2</v>
      </c>
      <c r="K34" s="32">
        <v>1</v>
      </c>
      <c r="L34" s="13">
        <f t="shared" si="7"/>
        <v>3</v>
      </c>
      <c r="M34" s="79">
        <f t="shared" si="0"/>
        <v>0.13679890560875513</v>
      </c>
      <c r="N34" s="31"/>
    </row>
    <row r="35" spans="1:14" x14ac:dyDescent="0.2">
      <c r="B35" s="31">
        <v>25</v>
      </c>
      <c r="C35" s="156"/>
      <c r="D35" s="174"/>
      <c r="E35" s="154" t="s">
        <v>4</v>
      </c>
      <c r="F35" s="33"/>
      <c r="G35" s="30"/>
      <c r="H35" s="30">
        <v>1</v>
      </c>
      <c r="I35" s="30"/>
      <c r="J35" s="30"/>
      <c r="K35" s="32"/>
      <c r="L35" s="13">
        <f t="shared" si="7"/>
        <v>1</v>
      </c>
      <c r="M35" s="79">
        <f t="shared" si="0"/>
        <v>4.5599635202918376E-2</v>
      </c>
      <c r="N35" s="31"/>
    </row>
    <row r="36" spans="1:14" x14ac:dyDescent="0.2">
      <c r="B36" s="42">
        <v>26</v>
      </c>
      <c r="C36" s="170"/>
      <c r="D36" s="172"/>
      <c r="E36" s="173" t="s">
        <v>8</v>
      </c>
      <c r="F36" s="23">
        <v>3</v>
      </c>
      <c r="G36" s="24">
        <v>31</v>
      </c>
      <c r="H36" s="24"/>
      <c r="I36" s="24"/>
      <c r="J36" s="24"/>
      <c r="K36" s="43"/>
      <c r="L36" s="56">
        <f t="shared" si="7"/>
        <v>34</v>
      </c>
      <c r="M36" s="83">
        <f t="shared" si="0"/>
        <v>1.5503875968992249</v>
      </c>
      <c r="N36" s="42" t="s">
        <v>116</v>
      </c>
    </row>
    <row r="37" spans="1:14" x14ac:dyDescent="0.2">
      <c r="B37" s="31">
        <v>27</v>
      </c>
      <c r="C37" s="156" t="s">
        <v>37</v>
      </c>
      <c r="D37" s="172" t="s">
        <v>36</v>
      </c>
      <c r="E37" s="173" t="s">
        <v>36</v>
      </c>
      <c r="F37" s="23"/>
      <c r="G37" s="24">
        <v>1</v>
      </c>
      <c r="H37" s="24"/>
      <c r="I37" s="24">
        <v>2</v>
      </c>
      <c r="J37" s="248">
        <v>1</v>
      </c>
      <c r="K37" s="43">
        <v>1</v>
      </c>
      <c r="L37" s="249">
        <f t="shared" si="7"/>
        <v>5</v>
      </c>
      <c r="M37" s="83">
        <f t="shared" si="0"/>
        <v>0.22799817601459188</v>
      </c>
      <c r="N37" s="42"/>
    </row>
    <row r="38" spans="1:14" x14ac:dyDescent="0.2">
      <c r="B38" s="247">
        <v>28</v>
      </c>
      <c r="C38" s="170"/>
      <c r="D38" s="172" t="s">
        <v>165</v>
      </c>
      <c r="E38" s="173" t="s">
        <v>46</v>
      </c>
      <c r="F38" s="140"/>
      <c r="G38" s="141"/>
      <c r="H38" s="141">
        <v>2</v>
      </c>
      <c r="I38" s="141">
        <v>1</v>
      </c>
      <c r="J38" s="141">
        <v>2</v>
      </c>
      <c r="K38" s="142"/>
      <c r="L38" s="142">
        <f t="shared" ref="L38:L40" si="8">SUM(F38:K38)</f>
        <v>5</v>
      </c>
      <c r="M38" s="143">
        <f t="shared" si="0"/>
        <v>0.22799817601459188</v>
      </c>
      <c r="N38" s="137"/>
    </row>
    <row r="39" spans="1:14" x14ac:dyDescent="0.2">
      <c r="A39" s="129"/>
      <c r="B39" s="188">
        <v>29</v>
      </c>
      <c r="C39" s="147" t="s">
        <v>167</v>
      </c>
      <c r="D39" s="148" t="s">
        <v>166</v>
      </c>
      <c r="E39" s="149" t="s">
        <v>16</v>
      </c>
      <c r="F39" s="132">
        <v>2</v>
      </c>
      <c r="G39" s="133">
        <v>5</v>
      </c>
      <c r="H39" s="133">
        <v>4</v>
      </c>
      <c r="I39" s="133">
        <v>3</v>
      </c>
      <c r="J39" s="133">
        <v>26</v>
      </c>
      <c r="K39" s="131">
        <v>31</v>
      </c>
      <c r="L39" s="131">
        <f t="shared" si="8"/>
        <v>71</v>
      </c>
      <c r="M39" s="134">
        <f t="shared" si="0"/>
        <v>3.2375740994072046</v>
      </c>
      <c r="N39" s="135"/>
    </row>
    <row r="40" spans="1:14" ht="13.5" thickBot="1" x14ac:dyDescent="0.25">
      <c r="A40" s="129"/>
      <c r="B40" s="188">
        <v>30</v>
      </c>
      <c r="C40" s="156"/>
      <c r="D40" s="171"/>
      <c r="E40" s="158" t="s">
        <v>67</v>
      </c>
      <c r="F40" s="250"/>
      <c r="G40" s="251"/>
      <c r="H40" s="251"/>
      <c r="I40" s="251"/>
      <c r="J40" s="251">
        <v>1</v>
      </c>
      <c r="K40" s="252">
        <v>2</v>
      </c>
      <c r="L40" s="252">
        <f t="shared" si="8"/>
        <v>3</v>
      </c>
      <c r="M40" s="253">
        <f t="shared" si="0"/>
        <v>0.13679890560875513</v>
      </c>
      <c r="N40" s="254"/>
    </row>
    <row r="41" spans="1:14" ht="13.5" thickTop="1" x14ac:dyDescent="0.2">
      <c r="B41" s="322" t="s">
        <v>172</v>
      </c>
      <c r="C41" s="323"/>
      <c r="D41" s="324"/>
      <c r="E41" s="46" t="s">
        <v>0</v>
      </c>
      <c r="F41" s="33">
        <f t="shared" ref="F41:M41" si="9">SUM(F11:F40)</f>
        <v>82</v>
      </c>
      <c r="G41" s="30">
        <f t="shared" si="9"/>
        <v>317</v>
      </c>
      <c r="H41" s="30">
        <f t="shared" si="9"/>
        <v>331</v>
      </c>
      <c r="I41" s="30">
        <f t="shared" si="9"/>
        <v>838</v>
      </c>
      <c r="J41" s="30">
        <f t="shared" si="9"/>
        <v>324</v>
      </c>
      <c r="K41" s="32">
        <f t="shared" si="9"/>
        <v>301</v>
      </c>
      <c r="L41" s="13">
        <f t="shared" si="9"/>
        <v>2193</v>
      </c>
      <c r="M41" s="334">
        <f t="shared" si="9"/>
        <v>100.00000000000001</v>
      </c>
      <c r="N41" s="41"/>
    </row>
    <row r="42" spans="1:14" x14ac:dyDescent="0.2">
      <c r="B42" s="325"/>
      <c r="C42" s="326"/>
      <c r="D42" s="327"/>
      <c r="E42" s="47" t="s">
        <v>61</v>
      </c>
      <c r="F42" s="26">
        <f t="shared" ref="F42:L42" si="10">COUNTA(F11:F40)</f>
        <v>15</v>
      </c>
      <c r="G42" s="27">
        <f t="shared" si="10"/>
        <v>10</v>
      </c>
      <c r="H42" s="27">
        <f t="shared" si="10"/>
        <v>14</v>
      </c>
      <c r="I42" s="27">
        <f t="shared" si="10"/>
        <v>11</v>
      </c>
      <c r="J42" s="27">
        <f t="shared" si="10"/>
        <v>17</v>
      </c>
      <c r="K42" s="25">
        <f t="shared" si="10"/>
        <v>17</v>
      </c>
      <c r="L42" s="57">
        <f t="shared" si="10"/>
        <v>30</v>
      </c>
      <c r="M42" s="335"/>
      <c r="N42" s="42"/>
    </row>
    <row r="43" spans="1:14" x14ac:dyDescent="0.2">
      <c r="B43" s="8" t="s">
        <v>62</v>
      </c>
    </row>
    <row r="44" spans="1:14" x14ac:dyDescent="0.2">
      <c r="B44" t="s">
        <v>66</v>
      </c>
    </row>
  </sheetData>
  <mergeCells count="8">
    <mergeCell ref="B41:D42"/>
    <mergeCell ref="N2:N10"/>
    <mergeCell ref="B2:B10"/>
    <mergeCell ref="C2:C10"/>
    <mergeCell ref="D2:D10"/>
    <mergeCell ref="L2:L10"/>
    <mergeCell ref="M2:M10"/>
    <mergeCell ref="M41:M42"/>
  </mergeCells>
  <phoneticPr fontId="5"/>
  <pageMargins left="0.70866141732283472" right="0.70866141732283472" top="0.74803149606299213" bottom="0.74803149606299213" header="0.31496062992125984" footer="0.31496062992125984"/>
  <pageSetup paperSize="9" scale="89" orientation="portrait" r:id="rId1"/>
  <ignoredErrors>
    <ignoredError sqref="L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00"/>
    <pageSetUpPr fitToPage="1"/>
  </sheetPr>
  <dimension ref="B1:V68"/>
  <sheetViews>
    <sheetView showGridLines="0" tabSelected="1" zoomScale="93" zoomScaleNormal="93" workbookViewId="0">
      <selection activeCell="M18" sqref="M18"/>
    </sheetView>
  </sheetViews>
  <sheetFormatPr defaultRowHeight="13" x14ac:dyDescent="0.2"/>
  <cols>
    <col min="1" max="1" width="6" bestFit="1" customWidth="1"/>
    <col min="2" max="2" width="5.08984375" customWidth="1"/>
    <col min="3" max="3" width="12.36328125" customWidth="1"/>
    <col min="4" max="4" width="14.6328125" customWidth="1"/>
    <col min="5" max="5" width="18.36328125" customWidth="1"/>
    <col min="6" max="6" width="7.08984375" customWidth="1"/>
    <col min="7" max="7" width="5.6328125" customWidth="1"/>
    <col min="8" max="8" width="7.08984375" customWidth="1"/>
    <col min="9" max="9" width="5.6328125" customWidth="1"/>
    <col min="10" max="10" width="7.08984375" bestFit="1" customWidth="1"/>
    <col min="11" max="11" width="5.453125" customWidth="1"/>
    <col min="12" max="12" width="7.08984375" bestFit="1" customWidth="1"/>
    <col min="13" max="13" width="5.453125" customWidth="1"/>
    <col min="14" max="14" width="7.08984375" customWidth="1"/>
    <col min="15" max="15" width="5.6328125" customWidth="1"/>
    <col min="16" max="16" width="7" customWidth="1"/>
    <col min="17" max="17" width="5.6328125" customWidth="1"/>
    <col min="18" max="18" width="7" customWidth="1"/>
    <col min="19" max="19" width="6.6328125" customWidth="1"/>
    <col min="20" max="20" width="8.1796875" customWidth="1"/>
    <col min="21" max="21" width="12.36328125" customWidth="1"/>
  </cols>
  <sheetData>
    <row r="1" spans="2:21" ht="12" customHeight="1" x14ac:dyDescent="0.2">
      <c r="F1" s="125"/>
      <c r="H1" s="125"/>
      <c r="J1" s="125"/>
      <c r="L1" s="125"/>
      <c r="N1" s="125"/>
      <c r="P1" s="125"/>
    </row>
    <row r="2" spans="2:21" ht="13.5" customHeight="1" x14ac:dyDescent="0.2">
      <c r="B2" s="331" t="s">
        <v>47</v>
      </c>
      <c r="C2" s="354" t="s">
        <v>48</v>
      </c>
      <c r="D2" s="357" t="s">
        <v>49</v>
      </c>
      <c r="E2" s="1" t="s">
        <v>50</v>
      </c>
      <c r="F2" s="299">
        <v>5</v>
      </c>
      <c r="G2" s="336"/>
      <c r="H2" s="269">
        <v>6</v>
      </c>
      <c r="I2" s="336"/>
      <c r="J2" s="269">
        <v>8</v>
      </c>
      <c r="K2" s="336"/>
      <c r="L2" s="269">
        <v>9</v>
      </c>
      <c r="M2" s="336"/>
      <c r="N2" s="269">
        <v>1</v>
      </c>
      <c r="O2" s="336"/>
      <c r="P2" s="269">
        <v>2</v>
      </c>
      <c r="Q2" s="339"/>
      <c r="R2" s="348" t="s">
        <v>51</v>
      </c>
      <c r="S2" s="349"/>
      <c r="T2" s="328" t="s">
        <v>52</v>
      </c>
      <c r="U2" s="328" t="s">
        <v>64</v>
      </c>
    </row>
    <row r="3" spans="2:21" x14ac:dyDescent="0.2">
      <c r="B3" s="332"/>
      <c r="C3" s="355"/>
      <c r="D3" s="358"/>
      <c r="E3" s="4" t="s">
        <v>53</v>
      </c>
      <c r="F3" s="300">
        <v>10</v>
      </c>
      <c r="G3" s="337"/>
      <c r="H3" s="271">
        <v>7</v>
      </c>
      <c r="I3" s="337"/>
      <c r="J3" s="271">
        <v>2</v>
      </c>
      <c r="K3" s="337"/>
      <c r="L3" s="271">
        <v>5</v>
      </c>
      <c r="M3" s="337"/>
      <c r="N3" s="316">
        <v>17</v>
      </c>
      <c r="O3" s="340"/>
      <c r="P3" s="316">
        <v>14</v>
      </c>
      <c r="Q3" s="341"/>
      <c r="R3" s="350"/>
      <c r="S3" s="351"/>
      <c r="T3" s="329"/>
      <c r="U3" s="329"/>
    </row>
    <row r="4" spans="2:21" x14ac:dyDescent="0.2">
      <c r="B4" s="332"/>
      <c r="C4" s="355"/>
      <c r="D4" s="358"/>
      <c r="E4" s="4" t="s">
        <v>54</v>
      </c>
      <c r="F4" s="294">
        <v>0.36527777777777776</v>
      </c>
      <c r="G4" s="338"/>
      <c r="H4" s="281">
        <v>0.52500000000000002</v>
      </c>
      <c r="I4" s="338"/>
      <c r="J4" s="281">
        <v>0.43611111111111112</v>
      </c>
      <c r="K4" s="338"/>
      <c r="L4" s="281">
        <v>0.37152777777777779</v>
      </c>
      <c r="M4" s="338"/>
      <c r="N4" s="281">
        <v>0.37222222222222223</v>
      </c>
      <c r="O4" s="338"/>
      <c r="P4" s="281">
        <v>0.37430555555555556</v>
      </c>
      <c r="Q4" s="342"/>
      <c r="R4" s="350"/>
      <c r="S4" s="351"/>
      <c r="T4" s="329"/>
      <c r="U4" s="329"/>
    </row>
    <row r="5" spans="2:21" x14ac:dyDescent="0.2">
      <c r="B5" s="332"/>
      <c r="C5" s="355"/>
      <c r="D5" s="358"/>
      <c r="E5" s="4" t="s">
        <v>55</v>
      </c>
      <c r="F5" s="294">
        <v>0.43472222222222223</v>
      </c>
      <c r="G5" s="338"/>
      <c r="H5" s="281">
        <v>0.56944444444444442</v>
      </c>
      <c r="I5" s="338"/>
      <c r="J5" s="281">
        <v>0.4909722222222222</v>
      </c>
      <c r="K5" s="338"/>
      <c r="L5" s="281">
        <v>0.42569444444444443</v>
      </c>
      <c r="M5" s="338"/>
      <c r="N5" s="281">
        <v>0.44166666666666665</v>
      </c>
      <c r="O5" s="338"/>
      <c r="P5" s="281">
        <v>0.44236111111111109</v>
      </c>
      <c r="Q5" s="342"/>
      <c r="R5" s="350"/>
      <c r="S5" s="351"/>
      <c r="T5" s="329"/>
      <c r="U5" s="329"/>
    </row>
    <row r="6" spans="2:21" x14ac:dyDescent="0.2">
      <c r="B6" s="332"/>
      <c r="C6" s="355"/>
      <c r="D6" s="358"/>
      <c r="E6" s="4" t="s">
        <v>56</v>
      </c>
      <c r="F6" s="313">
        <v>100</v>
      </c>
      <c r="G6" s="314"/>
      <c r="H6" s="306">
        <v>64</v>
      </c>
      <c r="I6" s="314"/>
      <c r="J6" s="306">
        <v>79</v>
      </c>
      <c r="K6" s="314"/>
      <c r="L6" s="306">
        <v>78</v>
      </c>
      <c r="M6" s="314"/>
      <c r="N6" s="306">
        <v>100</v>
      </c>
      <c r="O6" s="314"/>
      <c r="P6" s="306">
        <v>98</v>
      </c>
      <c r="Q6" s="307"/>
      <c r="R6" s="350"/>
      <c r="S6" s="351"/>
      <c r="T6" s="329"/>
      <c r="U6" s="329"/>
    </row>
    <row r="7" spans="2:21" x14ac:dyDescent="0.2">
      <c r="B7" s="332"/>
      <c r="C7" s="355"/>
      <c r="D7" s="358"/>
      <c r="E7" s="2" t="s">
        <v>57</v>
      </c>
      <c r="F7" s="279" t="s">
        <v>94</v>
      </c>
      <c r="G7" s="272"/>
      <c r="H7" s="311" t="s">
        <v>74</v>
      </c>
      <c r="I7" s="272"/>
      <c r="J7" s="311" t="s">
        <v>74</v>
      </c>
      <c r="K7" s="272"/>
      <c r="L7" s="311" t="s">
        <v>74</v>
      </c>
      <c r="M7" s="272"/>
      <c r="N7" s="311" t="s">
        <v>74</v>
      </c>
      <c r="O7" s="272"/>
      <c r="P7" s="311" t="s">
        <v>74</v>
      </c>
      <c r="Q7" s="272"/>
      <c r="R7" s="350"/>
      <c r="S7" s="351"/>
      <c r="T7" s="329"/>
      <c r="U7" s="329"/>
    </row>
    <row r="8" spans="2:21" x14ac:dyDescent="0.2">
      <c r="B8" s="332"/>
      <c r="C8" s="355"/>
      <c r="D8" s="358"/>
      <c r="E8" s="2" t="s">
        <v>58</v>
      </c>
      <c r="F8" s="344">
        <v>19</v>
      </c>
      <c r="G8" s="310"/>
      <c r="H8" s="309">
        <v>28.1</v>
      </c>
      <c r="I8" s="310"/>
      <c r="J8" s="309">
        <v>32.1</v>
      </c>
      <c r="K8" s="310"/>
      <c r="L8" s="309">
        <v>27.8</v>
      </c>
      <c r="M8" s="310"/>
      <c r="N8" s="309">
        <v>7</v>
      </c>
      <c r="O8" s="310"/>
      <c r="P8" s="309">
        <v>8.1999999999999993</v>
      </c>
      <c r="Q8" s="345"/>
      <c r="R8" s="350"/>
      <c r="S8" s="351"/>
      <c r="T8" s="329"/>
      <c r="U8" s="329"/>
    </row>
    <row r="9" spans="2:21" x14ac:dyDescent="0.2">
      <c r="B9" s="332"/>
      <c r="C9" s="355"/>
      <c r="D9" s="358"/>
      <c r="E9" s="2" t="s">
        <v>59</v>
      </c>
      <c r="F9" s="304" t="s">
        <v>143</v>
      </c>
      <c r="G9" s="343"/>
      <c r="H9" s="305" t="s">
        <v>142</v>
      </c>
      <c r="I9" s="343"/>
      <c r="J9" s="305" t="s">
        <v>136</v>
      </c>
      <c r="K9" s="343"/>
      <c r="L9" s="305" t="s">
        <v>135</v>
      </c>
      <c r="M9" s="343"/>
      <c r="N9" s="305" t="s">
        <v>132</v>
      </c>
      <c r="O9" s="343"/>
      <c r="P9" s="305" t="s">
        <v>131</v>
      </c>
      <c r="Q9" s="360"/>
      <c r="R9" s="350"/>
      <c r="S9" s="351"/>
      <c r="T9" s="329"/>
      <c r="U9" s="329"/>
    </row>
    <row r="10" spans="2:21" x14ac:dyDescent="0.2">
      <c r="B10" s="332"/>
      <c r="C10" s="355"/>
      <c r="D10" s="358"/>
      <c r="E10" s="3" t="s">
        <v>97</v>
      </c>
      <c r="F10" s="303" t="s">
        <v>68</v>
      </c>
      <c r="G10" s="302"/>
      <c r="H10" s="303" t="s">
        <v>68</v>
      </c>
      <c r="I10" s="302"/>
      <c r="J10" s="303" t="s">
        <v>107</v>
      </c>
      <c r="K10" s="302"/>
      <c r="L10" s="303" t="s">
        <v>68</v>
      </c>
      <c r="M10" s="302"/>
      <c r="N10" s="303" t="s">
        <v>107</v>
      </c>
      <c r="O10" s="302"/>
      <c r="P10" s="303" t="s">
        <v>68</v>
      </c>
      <c r="Q10" s="302"/>
      <c r="R10" s="352"/>
      <c r="S10" s="353"/>
      <c r="T10" s="329"/>
      <c r="U10" s="329"/>
    </row>
    <row r="11" spans="2:21" x14ac:dyDescent="0.2">
      <c r="B11" s="333"/>
      <c r="C11" s="356"/>
      <c r="D11" s="359"/>
      <c r="E11" s="268" t="s">
        <v>98</v>
      </c>
      <c r="F11" s="85" t="s">
        <v>77</v>
      </c>
      <c r="G11" s="87" t="s">
        <v>73</v>
      </c>
      <c r="H11" s="85" t="s">
        <v>77</v>
      </c>
      <c r="I11" s="87" t="s">
        <v>73</v>
      </c>
      <c r="J11" s="85" t="s">
        <v>77</v>
      </c>
      <c r="K11" s="87" t="s">
        <v>73</v>
      </c>
      <c r="L11" s="85" t="s">
        <v>77</v>
      </c>
      <c r="M11" s="87" t="s">
        <v>73</v>
      </c>
      <c r="N11" s="85" t="s">
        <v>77</v>
      </c>
      <c r="O11" s="87" t="s">
        <v>73</v>
      </c>
      <c r="P11" s="85" t="s">
        <v>77</v>
      </c>
      <c r="Q11" s="87" t="s">
        <v>73</v>
      </c>
      <c r="R11" s="85" t="s">
        <v>77</v>
      </c>
      <c r="S11" s="87" t="s">
        <v>73</v>
      </c>
      <c r="T11" s="330"/>
      <c r="U11" s="330"/>
    </row>
    <row r="12" spans="2:21" x14ac:dyDescent="0.2">
      <c r="B12" s="9">
        <v>1</v>
      </c>
      <c r="C12" s="147" t="s">
        <v>109</v>
      </c>
      <c r="D12" s="148" t="s">
        <v>109</v>
      </c>
      <c r="E12" s="149" t="s">
        <v>5</v>
      </c>
      <c r="F12" s="16">
        <v>4</v>
      </c>
      <c r="G12" s="88"/>
      <c r="H12" s="17">
        <v>13</v>
      </c>
      <c r="I12" s="93"/>
      <c r="J12" s="17">
        <v>15</v>
      </c>
      <c r="K12" s="93"/>
      <c r="L12" s="17">
        <v>29</v>
      </c>
      <c r="M12" s="93"/>
      <c r="N12" s="17"/>
      <c r="O12" s="98"/>
      <c r="P12" s="17"/>
      <c r="Q12" s="103"/>
      <c r="R12" s="181">
        <f>F12+H12+J12+L12+N12+P12</f>
        <v>61</v>
      </c>
      <c r="S12" s="175">
        <f t="shared" ref="S12:S53" si="0">G12+I12+K12+M12+O12+Q12</f>
        <v>0</v>
      </c>
      <c r="T12" s="108">
        <f t="shared" ref="T12:T59" si="1">R12/$R$60*100</f>
        <v>0.26577204600906235</v>
      </c>
      <c r="U12" s="21" t="s">
        <v>102</v>
      </c>
    </row>
    <row r="13" spans="2:21" x14ac:dyDescent="0.2">
      <c r="B13" s="10">
        <f t="shared" ref="B13:B55" si="2">B12+1</f>
        <v>2</v>
      </c>
      <c r="C13" s="150"/>
      <c r="D13" s="151"/>
      <c r="E13" s="149" t="s">
        <v>23</v>
      </c>
      <c r="F13" s="19"/>
      <c r="G13" s="89"/>
      <c r="H13" s="20"/>
      <c r="I13" s="94"/>
      <c r="J13" s="20"/>
      <c r="K13" s="94"/>
      <c r="L13" s="20"/>
      <c r="M13" s="94"/>
      <c r="N13" s="20">
        <v>4</v>
      </c>
      <c r="O13" s="99"/>
      <c r="P13" s="20">
        <v>2</v>
      </c>
      <c r="Q13" s="104"/>
      <c r="R13" s="182">
        <f>F13+H13+J13+L13+N13+P13</f>
        <v>6</v>
      </c>
      <c r="S13" s="176">
        <f t="shared" si="0"/>
        <v>0</v>
      </c>
      <c r="T13" s="109">
        <f t="shared" si="1"/>
        <v>2.6141512722202859E-2</v>
      </c>
      <c r="U13" s="21"/>
    </row>
    <row r="14" spans="2:21" x14ac:dyDescent="0.2">
      <c r="B14" s="10">
        <f t="shared" si="2"/>
        <v>3</v>
      </c>
      <c r="C14" s="122"/>
      <c r="D14" s="127"/>
      <c r="E14" s="149" t="s">
        <v>25</v>
      </c>
      <c r="F14" s="19"/>
      <c r="G14" s="89"/>
      <c r="H14" s="20"/>
      <c r="I14" s="94"/>
      <c r="J14" s="20"/>
      <c r="K14" s="94"/>
      <c r="L14" s="20"/>
      <c r="M14" s="94"/>
      <c r="N14" s="20"/>
      <c r="O14" s="99">
        <v>6</v>
      </c>
      <c r="P14" s="20">
        <v>2</v>
      </c>
      <c r="Q14" s="104"/>
      <c r="R14" s="182">
        <f t="shared" ref="R14:R59" si="3">F14+H14+J14+L14+N14+P14</f>
        <v>2</v>
      </c>
      <c r="S14" s="176">
        <f t="shared" si="0"/>
        <v>6</v>
      </c>
      <c r="T14" s="109">
        <f t="shared" si="1"/>
        <v>8.7138375740676201E-3</v>
      </c>
      <c r="U14" s="21"/>
    </row>
    <row r="15" spans="2:21" x14ac:dyDescent="0.2">
      <c r="B15" s="22">
        <f t="shared" si="2"/>
        <v>4</v>
      </c>
      <c r="C15" s="189"/>
      <c r="D15" s="171"/>
      <c r="E15" s="173" t="s">
        <v>11</v>
      </c>
      <c r="F15" s="26">
        <v>2</v>
      </c>
      <c r="G15" s="90"/>
      <c r="H15" s="27">
        <v>4</v>
      </c>
      <c r="I15" s="95"/>
      <c r="J15" s="27"/>
      <c r="K15" s="95"/>
      <c r="L15" s="27"/>
      <c r="M15" s="95"/>
      <c r="N15" s="27">
        <v>760</v>
      </c>
      <c r="O15" s="100">
        <v>2499</v>
      </c>
      <c r="P15" s="27">
        <v>1562</v>
      </c>
      <c r="Q15" s="105">
        <v>889</v>
      </c>
      <c r="R15" s="185">
        <f t="shared" si="3"/>
        <v>2328</v>
      </c>
      <c r="S15" s="179">
        <f t="shared" si="0"/>
        <v>3388</v>
      </c>
      <c r="T15" s="110">
        <f t="shared" si="1"/>
        <v>10.142906936214709</v>
      </c>
      <c r="U15" s="29"/>
    </row>
    <row r="16" spans="2:21" x14ac:dyDescent="0.2">
      <c r="B16" s="31">
        <f t="shared" si="2"/>
        <v>5</v>
      </c>
      <c r="C16" s="138" t="s">
        <v>93</v>
      </c>
      <c r="D16" s="155" t="s">
        <v>93</v>
      </c>
      <c r="E16" s="149" t="s">
        <v>101</v>
      </c>
      <c r="F16" s="33"/>
      <c r="G16" s="91"/>
      <c r="H16" s="30"/>
      <c r="I16" s="96"/>
      <c r="J16" s="30"/>
      <c r="K16" s="96"/>
      <c r="L16" s="30"/>
      <c r="M16" s="96"/>
      <c r="N16" s="30"/>
      <c r="O16" s="101"/>
      <c r="P16" s="30"/>
      <c r="Q16" s="106">
        <v>1</v>
      </c>
      <c r="R16" s="183">
        <f t="shared" si="3"/>
        <v>0</v>
      </c>
      <c r="S16" s="177">
        <f t="shared" si="0"/>
        <v>1</v>
      </c>
      <c r="T16" s="111">
        <f t="shared" si="1"/>
        <v>0</v>
      </c>
      <c r="U16" s="34"/>
    </row>
    <row r="17" spans="2:21" x14ac:dyDescent="0.2">
      <c r="B17" s="31">
        <f t="shared" si="2"/>
        <v>6</v>
      </c>
      <c r="C17" s="128"/>
      <c r="D17" s="127"/>
      <c r="E17" s="154" t="s">
        <v>19</v>
      </c>
      <c r="F17" s="33"/>
      <c r="G17" s="91"/>
      <c r="H17" s="30"/>
      <c r="I17" s="96"/>
      <c r="J17" s="30"/>
      <c r="K17" s="96"/>
      <c r="L17" s="30"/>
      <c r="M17" s="96"/>
      <c r="N17" s="30">
        <v>1479</v>
      </c>
      <c r="O17" s="101">
        <v>1095</v>
      </c>
      <c r="P17" s="30">
        <v>2604</v>
      </c>
      <c r="Q17" s="106">
        <v>4410</v>
      </c>
      <c r="R17" s="183">
        <f t="shared" si="3"/>
        <v>4083</v>
      </c>
      <c r="S17" s="177">
        <f t="shared" si="0"/>
        <v>5505</v>
      </c>
      <c r="T17" s="111">
        <f t="shared" si="1"/>
        <v>17.789299407459044</v>
      </c>
      <c r="U17" s="34"/>
    </row>
    <row r="18" spans="2:21" x14ac:dyDescent="0.2">
      <c r="B18" s="42">
        <f t="shared" si="2"/>
        <v>7</v>
      </c>
      <c r="C18" s="168"/>
      <c r="D18" s="169"/>
      <c r="E18" s="167" t="s">
        <v>41</v>
      </c>
      <c r="F18" s="26"/>
      <c r="G18" s="90"/>
      <c r="H18" s="27"/>
      <c r="I18" s="95"/>
      <c r="J18" s="27"/>
      <c r="K18" s="95"/>
      <c r="L18" s="27"/>
      <c r="M18" s="95"/>
      <c r="N18" s="27">
        <v>105</v>
      </c>
      <c r="O18" s="100">
        <v>432</v>
      </c>
      <c r="P18" s="27">
        <v>2</v>
      </c>
      <c r="Q18" s="105">
        <v>150</v>
      </c>
      <c r="R18" s="185">
        <f t="shared" si="3"/>
        <v>107</v>
      </c>
      <c r="S18" s="179">
        <f t="shared" si="0"/>
        <v>582</v>
      </c>
      <c r="T18" s="110">
        <f t="shared" si="1"/>
        <v>0.46619031021261764</v>
      </c>
      <c r="U18" s="29"/>
    </row>
    <row r="19" spans="2:21" x14ac:dyDescent="0.2">
      <c r="B19" s="31">
        <f t="shared" si="2"/>
        <v>8</v>
      </c>
      <c r="C19" s="156" t="s">
        <v>42</v>
      </c>
      <c r="D19" s="153" t="s">
        <v>33</v>
      </c>
      <c r="E19" s="149" t="s">
        <v>6</v>
      </c>
      <c r="F19" s="33">
        <v>147</v>
      </c>
      <c r="G19" s="91"/>
      <c r="H19" s="30">
        <v>1850</v>
      </c>
      <c r="I19" s="96"/>
      <c r="J19" s="30">
        <v>3840</v>
      </c>
      <c r="K19" s="96">
        <v>59</v>
      </c>
      <c r="L19" s="30">
        <v>889</v>
      </c>
      <c r="M19" s="96">
        <v>263</v>
      </c>
      <c r="N19" s="30">
        <v>1411</v>
      </c>
      <c r="O19" s="101"/>
      <c r="P19" s="30">
        <v>5847</v>
      </c>
      <c r="Q19" s="106"/>
      <c r="R19" s="183">
        <f t="shared" si="3"/>
        <v>13984</v>
      </c>
      <c r="S19" s="177">
        <f t="shared" si="0"/>
        <v>322</v>
      </c>
      <c r="T19" s="111">
        <f t="shared" si="1"/>
        <v>60.927152317880797</v>
      </c>
      <c r="U19" s="34"/>
    </row>
    <row r="20" spans="2:21" x14ac:dyDescent="0.2">
      <c r="B20" s="42">
        <f t="shared" si="2"/>
        <v>9</v>
      </c>
      <c r="C20" s="255"/>
      <c r="D20" s="169"/>
      <c r="E20" s="173" t="s">
        <v>70</v>
      </c>
      <c r="F20" s="23"/>
      <c r="G20" s="92"/>
      <c r="H20" s="24"/>
      <c r="I20" s="97"/>
      <c r="J20" s="24"/>
      <c r="K20" s="97"/>
      <c r="L20" s="24"/>
      <c r="M20" s="97"/>
      <c r="N20" s="24">
        <v>4</v>
      </c>
      <c r="O20" s="102">
        <v>2</v>
      </c>
      <c r="P20" s="24">
        <v>3</v>
      </c>
      <c r="Q20" s="107"/>
      <c r="R20" s="184">
        <f t="shared" si="3"/>
        <v>7</v>
      </c>
      <c r="S20" s="178">
        <f t="shared" si="0"/>
        <v>2</v>
      </c>
      <c r="T20" s="112">
        <f t="shared" si="1"/>
        <v>3.049843150923667E-2</v>
      </c>
      <c r="U20" s="86"/>
    </row>
    <row r="21" spans="2:21" x14ac:dyDescent="0.2">
      <c r="B21" s="31">
        <f t="shared" si="2"/>
        <v>10</v>
      </c>
      <c r="C21" s="126" t="s">
        <v>30</v>
      </c>
      <c r="D21" s="127" t="s">
        <v>32</v>
      </c>
      <c r="E21" s="149" t="s">
        <v>122</v>
      </c>
      <c r="F21" s="33"/>
      <c r="G21" s="91"/>
      <c r="H21" s="30"/>
      <c r="I21" s="96"/>
      <c r="J21" s="30"/>
      <c r="K21" s="96"/>
      <c r="L21" s="30">
        <v>1</v>
      </c>
      <c r="M21" s="96"/>
      <c r="N21" s="30"/>
      <c r="O21" s="101"/>
      <c r="P21" s="30"/>
      <c r="Q21" s="106"/>
      <c r="R21" s="183">
        <f t="shared" si="3"/>
        <v>1</v>
      </c>
      <c r="S21" s="177">
        <f t="shared" si="0"/>
        <v>0</v>
      </c>
      <c r="T21" s="111">
        <f t="shared" si="1"/>
        <v>4.3569187870338101E-3</v>
      </c>
      <c r="U21" s="21" t="s">
        <v>102</v>
      </c>
    </row>
    <row r="22" spans="2:21" x14ac:dyDescent="0.2">
      <c r="B22" s="10">
        <f t="shared" si="2"/>
        <v>11</v>
      </c>
      <c r="C22" s="156"/>
      <c r="D22" s="153"/>
      <c r="E22" s="154" t="s">
        <v>2</v>
      </c>
      <c r="F22" s="19">
        <v>6</v>
      </c>
      <c r="G22" s="89"/>
      <c r="H22" s="20">
        <v>4</v>
      </c>
      <c r="I22" s="94">
        <v>7</v>
      </c>
      <c r="J22" s="20">
        <v>31</v>
      </c>
      <c r="K22" s="94"/>
      <c r="L22" s="20">
        <v>10</v>
      </c>
      <c r="M22" s="94"/>
      <c r="N22" s="20">
        <v>9</v>
      </c>
      <c r="O22" s="99"/>
      <c r="P22" s="20">
        <v>5</v>
      </c>
      <c r="Q22" s="104"/>
      <c r="R22" s="182">
        <f t="shared" si="3"/>
        <v>65</v>
      </c>
      <c r="S22" s="176">
        <f t="shared" si="0"/>
        <v>7</v>
      </c>
      <c r="T22" s="109">
        <f t="shared" si="1"/>
        <v>0.2831997211571976</v>
      </c>
      <c r="U22" s="34"/>
    </row>
    <row r="23" spans="2:21" x14ac:dyDescent="0.2">
      <c r="B23" s="31">
        <f t="shared" si="2"/>
        <v>12</v>
      </c>
      <c r="C23" s="156"/>
      <c r="D23" s="153"/>
      <c r="E23" s="149" t="s">
        <v>13</v>
      </c>
      <c r="F23" s="33">
        <v>6</v>
      </c>
      <c r="G23" s="91"/>
      <c r="H23" s="30">
        <v>2</v>
      </c>
      <c r="I23" s="96"/>
      <c r="J23" s="30">
        <v>19</v>
      </c>
      <c r="K23" s="96">
        <v>3</v>
      </c>
      <c r="L23" s="30">
        <v>29</v>
      </c>
      <c r="M23" s="96">
        <v>4</v>
      </c>
      <c r="N23" s="30"/>
      <c r="O23" s="101"/>
      <c r="P23" s="30"/>
      <c r="Q23" s="106"/>
      <c r="R23" s="183">
        <f t="shared" si="3"/>
        <v>56</v>
      </c>
      <c r="S23" s="177">
        <f t="shared" si="0"/>
        <v>7</v>
      </c>
      <c r="T23" s="111">
        <f t="shared" si="1"/>
        <v>0.24398745207389336</v>
      </c>
      <c r="U23" s="34"/>
    </row>
    <row r="24" spans="2:21" x14ac:dyDescent="0.2">
      <c r="B24" s="31">
        <f t="shared" si="2"/>
        <v>13</v>
      </c>
      <c r="C24" s="156"/>
      <c r="D24" s="153"/>
      <c r="E24" s="154" t="s">
        <v>71</v>
      </c>
      <c r="F24" s="33"/>
      <c r="G24" s="91"/>
      <c r="H24" s="30"/>
      <c r="I24" s="96"/>
      <c r="J24" s="30"/>
      <c r="K24" s="96"/>
      <c r="L24" s="30">
        <v>2</v>
      </c>
      <c r="M24" s="96"/>
      <c r="N24" s="30"/>
      <c r="O24" s="101"/>
      <c r="P24" s="30"/>
      <c r="Q24" s="106"/>
      <c r="R24" s="183">
        <f t="shared" si="3"/>
        <v>2</v>
      </c>
      <c r="S24" s="177">
        <f t="shared" si="0"/>
        <v>0</v>
      </c>
      <c r="T24" s="111">
        <f t="shared" si="1"/>
        <v>8.7138375740676201E-3</v>
      </c>
      <c r="U24" s="34"/>
    </row>
    <row r="25" spans="2:21" x14ac:dyDescent="0.2">
      <c r="B25" s="31">
        <f t="shared" si="2"/>
        <v>14</v>
      </c>
      <c r="C25" s="126"/>
      <c r="D25" s="127"/>
      <c r="E25" s="149" t="s">
        <v>9</v>
      </c>
      <c r="F25" s="33">
        <v>11</v>
      </c>
      <c r="G25" s="91"/>
      <c r="H25" s="30">
        <v>6</v>
      </c>
      <c r="I25" s="96">
        <v>3</v>
      </c>
      <c r="J25" s="30">
        <v>11</v>
      </c>
      <c r="K25" s="96">
        <v>6</v>
      </c>
      <c r="L25" s="30">
        <v>24</v>
      </c>
      <c r="M25" s="96"/>
      <c r="N25" s="30">
        <v>1</v>
      </c>
      <c r="O25" s="101"/>
      <c r="P25" s="30">
        <v>1</v>
      </c>
      <c r="Q25" s="106"/>
      <c r="R25" s="183">
        <f t="shared" si="3"/>
        <v>54</v>
      </c>
      <c r="S25" s="177">
        <f t="shared" si="0"/>
        <v>9</v>
      </c>
      <c r="T25" s="111">
        <f t="shared" si="1"/>
        <v>0.2352736144998257</v>
      </c>
      <c r="U25" s="34"/>
    </row>
    <row r="26" spans="2:21" x14ac:dyDescent="0.2">
      <c r="B26" s="31">
        <f t="shared" si="2"/>
        <v>15</v>
      </c>
      <c r="C26" s="156"/>
      <c r="D26" s="171"/>
      <c r="E26" s="167" t="s">
        <v>123</v>
      </c>
      <c r="F26" s="23"/>
      <c r="G26" s="92"/>
      <c r="H26" s="24"/>
      <c r="I26" s="97"/>
      <c r="J26" s="24">
        <v>2</v>
      </c>
      <c r="K26" s="97"/>
      <c r="L26" s="24"/>
      <c r="M26" s="97"/>
      <c r="N26" s="24"/>
      <c r="O26" s="102"/>
      <c r="P26" s="24"/>
      <c r="Q26" s="107"/>
      <c r="R26" s="184">
        <f t="shared" si="3"/>
        <v>2</v>
      </c>
      <c r="S26" s="178">
        <f t="shared" si="0"/>
        <v>0</v>
      </c>
      <c r="T26" s="112">
        <f t="shared" si="1"/>
        <v>8.7138375740676201E-3</v>
      </c>
      <c r="U26" s="86"/>
    </row>
    <row r="27" spans="2:21" x14ac:dyDescent="0.2">
      <c r="B27" s="22">
        <f t="shared" si="2"/>
        <v>16</v>
      </c>
      <c r="C27" s="170"/>
      <c r="D27" s="171" t="s">
        <v>110</v>
      </c>
      <c r="E27" s="173" t="s">
        <v>38</v>
      </c>
      <c r="F27" s="23">
        <v>1</v>
      </c>
      <c r="G27" s="92"/>
      <c r="H27" s="24"/>
      <c r="I27" s="97"/>
      <c r="J27" s="24"/>
      <c r="K27" s="97"/>
      <c r="L27" s="24"/>
      <c r="M27" s="97"/>
      <c r="N27" s="24">
        <v>5</v>
      </c>
      <c r="O27" s="102"/>
      <c r="P27" s="24">
        <v>3</v>
      </c>
      <c r="Q27" s="107"/>
      <c r="R27" s="184">
        <f t="shared" si="3"/>
        <v>9</v>
      </c>
      <c r="S27" s="178">
        <f t="shared" si="0"/>
        <v>0</v>
      </c>
      <c r="T27" s="112">
        <f t="shared" si="1"/>
        <v>3.9212269083304288E-2</v>
      </c>
      <c r="U27" s="86"/>
    </row>
    <row r="28" spans="2:21" x14ac:dyDescent="0.2">
      <c r="B28" s="31">
        <f t="shared" si="2"/>
        <v>17</v>
      </c>
      <c r="C28" s="156" t="s">
        <v>111</v>
      </c>
      <c r="D28" s="153" t="s">
        <v>112</v>
      </c>
      <c r="E28" s="149" t="s">
        <v>44</v>
      </c>
      <c r="F28" s="33"/>
      <c r="G28" s="91"/>
      <c r="H28" s="30"/>
      <c r="I28" s="96"/>
      <c r="J28" s="30"/>
      <c r="K28" s="96"/>
      <c r="L28" s="30"/>
      <c r="M28" s="96"/>
      <c r="N28" s="30"/>
      <c r="O28" s="101"/>
      <c r="P28" s="30">
        <v>1</v>
      </c>
      <c r="Q28" s="106"/>
      <c r="R28" s="183">
        <f t="shared" si="3"/>
        <v>1</v>
      </c>
      <c r="S28" s="177">
        <f t="shared" si="0"/>
        <v>0</v>
      </c>
      <c r="T28" s="111">
        <f t="shared" si="1"/>
        <v>4.3569187870338101E-3</v>
      </c>
      <c r="U28" s="34"/>
    </row>
    <row r="29" spans="2:21" x14ac:dyDescent="0.2">
      <c r="B29" s="42">
        <f t="shared" si="2"/>
        <v>18</v>
      </c>
      <c r="C29" s="166"/>
      <c r="D29" s="130"/>
      <c r="E29" s="173" t="s">
        <v>80</v>
      </c>
      <c r="F29" s="23">
        <v>1</v>
      </c>
      <c r="G29" s="92"/>
      <c r="H29" s="24"/>
      <c r="I29" s="97"/>
      <c r="J29" s="24"/>
      <c r="K29" s="97"/>
      <c r="L29" s="24"/>
      <c r="M29" s="97"/>
      <c r="N29" s="24">
        <v>1</v>
      </c>
      <c r="O29" s="102"/>
      <c r="P29" s="24"/>
      <c r="Q29" s="107"/>
      <c r="R29" s="184">
        <f t="shared" si="3"/>
        <v>2</v>
      </c>
      <c r="S29" s="178">
        <f t="shared" si="0"/>
        <v>0</v>
      </c>
      <c r="T29" s="112">
        <f t="shared" si="1"/>
        <v>8.7138375740676201E-3</v>
      </c>
      <c r="U29" s="86"/>
    </row>
    <row r="30" spans="2:21" x14ac:dyDescent="0.2">
      <c r="B30" s="31">
        <f t="shared" si="2"/>
        <v>19</v>
      </c>
      <c r="C30" s="156" t="s">
        <v>31</v>
      </c>
      <c r="D30" s="153" t="s">
        <v>31</v>
      </c>
      <c r="E30" s="149" t="s">
        <v>26</v>
      </c>
      <c r="F30" s="33">
        <v>1</v>
      </c>
      <c r="G30" s="91"/>
      <c r="H30" s="30">
        <v>1</v>
      </c>
      <c r="I30" s="96"/>
      <c r="J30" s="30"/>
      <c r="K30" s="96"/>
      <c r="L30" s="30"/>
      <c r="M30" s="96"/>
      <c r="N30" s="30"/>
      <c r="O30" s="101"/>
      <c r="P30" s="30"/>
      <c r="Q30" s="106"/>
      <c r="R30" s="183">
        <f t="shared" si="3"/>
        <v>2</v>
      </c>
      <c r="S30" s="177">
        <f t="shared" si="0"/>
        <v>0</v>
      </c>
      <c r="T30" s="111">
        <f t="shared" si="1"/>
        <v>8.7138375740676201E-3</v>
      </c>
      <c r="U30" s="34"/>
    </row>
    <row r="31" spans="2:21" x14ac:dyDescent="0.2">
      <c r="B31" s="31">
        <f t="shared" si="2"/>
        <v>20</v>
      </c>
      <c r="C31" s="122"/>
      <c r="D31" s="127"/>
      <c r="E31" s="149" t="s">
        <v>10</v>
      </c>
      <c r="F31" s="33">
        <v>2</v>
      </c>
      <c r="G31" s="91"/>
      <c r="H31" s="30"/>
      <c r="I31" s="96"/>
      <c r="J31" s="30"/>
      <c r="K31" s="96"/>
      <c r="L31" s="30"/>
      <c r="M31" s="96"/>
      <c r="N31" s="30">
        <v>41</v>
      </c>
      <c r="O31" s="101"/>
      <c r="P31" s="30">
        <v>54</v>
      </c>
      <c r="Q31" s="106"/>
      <c r="R31" s="183">
        <f t="shared" si="3"/>
        <v>97</v>
      </c>
      <c r="S31" s="177">
        <f t="shared" si="0"/>
        <v>0</v>
      </c>
      <c r="T31" s="111">
        <f t="shared" si="1"/>
        <v>0.42262112234227955</v>
      </c>
      <c r="U31" s="34"/>
    </row>
    <row r="32" spans="2:21" x14ac:dyDescent="0.2">
      <c r="B32" s="31">
        <f t="shared" si="2"/>
        <v>21</v>
      </c>
      <c r="C32" s="122"/>
      <c r="D32" s="130"/>
      <c r="E32" s="167" t="s">
        <v>124</v>
      </c>
      <c r="F32" s="23"/>
      <c r="G32" s="92"/>
      <c r="H32" s="24"/>
      <c r="I32" s="97"/>
      <c r="J32" s="24"/>
      <c r="K32" s="97"/>
      <c r="L32" s="24"/>
      <c r="M32" s="97"/>
      <c r="N32" s="24"/>
      <c r="O32" s="102"/>
      <c r="P32" s="24">
        <v>1</v>
      </c>
      <c r="Q32" s="107"/>
      <c r="R32" s="184">
        <f t="shared" si="3"/>
        <v>1</v>
      </c>
      <c r="S32" s="178">
        <f t="shared" si="0"/>
        <v>0</v>
      </c>
      <c r="T32" s="112">
        <f t="shared" si="1"/>
        <v>4.3569187870338101E-3</v>
      </c>
      <c r="U32" s="86"/>
    </row>
    <row r="33" spans="2:21" x14ac:dyDescent="0.2">
      <c r="B33" s="10">
        <f t="shared" si="2"/>
        <v>22</v>
      </c>
      <c r="C33" s="156"/>
      <c r="D33" s="171" t="s">
        <v>113</v>
      </c>
      <c r="E33" s="173" t="s">
        <v>81</v>
      </c>
      <c r="F33" s="23">
        <v>58</v>
      </c>
      <c r="G33" s="92"/>
      <c r="H33" s="24"/>
      <c r="I33" s="97"/>
      <c r="J33" s="24"/>
      <c r="K33" s="97"/>
      <c r="L33" s="24"/>
      <c r="M33" s="97"/>
      <c r="N33" s="24"/>
      <c r="O33" s="102"/>
      <c r="P33" s="24"/>
      <c r="Q33" s="107"/>
      <c r="R33" s="184">
        <f t="shared" si="3"/>
        <v>58</v>
      </c>
      <c r="S33" s="178">
        <f t="shared" si="0"/>
        <v>0</v>
      </c>
      <c r="T33" s="112">
        <f t="shared" si="1"/>
        <v>0.25270128964796096</v>
      </c>
      <c r="U33" s="86"/>
    </row>
    <row r="34" spans="2:21" x14ac:dyDescent="0.2">
      <c r="B34" s="10">
        <f t="shared" si="2"/>
        <v>23</v>
      </c>
      <c r="C34" s="152"/>
      <c r="D34" s="153" t="s">
        <v>34</v>
      </c>
      <c r="E34" s="149" t="s">
        <v>72</v>
      </c>
      <c r="F34" s="33"/>
      <c r="G34" s="91"/>
      <c r="H34" s="30"/>
      <c r="I34" s="96"/>
      <c r="J34" s="30"/>
      <c r="K34" s="96"/>
      <c r="L34" s="30"/>
      <c r="M34" s="96"/>
      <c r="N34" s="30">
        <v>1</v>
      </c>
      <c r="O34" s="101"/>
      <c r="P34" s="30">
        <v>2</v>
      </c>
      <c r="Q34" s="106"/>
      <c r="R34" s="183">
        <f t="shared" si="3"/>
        <v>3</v>
      </c>
      <c r="S34" s="177">
        <f t="shared" si="0"/>
        <v>0</v>
      </c>
      <c r="T34" s="111">
        <f t="shared" si="1"/>
        <v>1.3070756361101429E-2</v>
      </c>
      <c r="U34" s="34"/>
    </row>
    <row r="35" spans="2:21" x14ac:dyDescent="0.2">
      <c r="B35" s="31">
        <f t="shared" si="2"/>
        <v>24</v>
      </c>
      <c r="C35" s="152"/>
      <c r="D35" s="153"/>
      <c r="E35" s="149" t="s">
        <v>82</v>
      </c>
      <c r="F35" s="33">
        <v>2</v>
      </c>
      <c r="G35" s="91"/>
      <c r="H35" s="30"/>
      <c r="I35" s="96"/>
      <c r="J35" s="30"/>
      <c r="K35" s="96"/>
      <c r="L35" s="30"/>
      <c r="M35" s="96"/>
      <c r="N35" s="30"/>
      <c r="O35" s="101"/>
      <c r="P35" s="30"/>
      <c r="Q35" s="106"/>
      <c r="R35" s="183">
        <f t="shared" si="3"/>
        <v>2</v>
      </c>
      <c r="S35" s="177">
        <f t="shared" si="0"/>
        <v>0</v>
      </c>
      <c r="T35" s="111">
        <f t="shared" si="1"/>
        <v>8.7138375740676201E-3</v>
      </c>
      <c r="U35" s="34"/>
    </row>
    <row r="36" spans="2:21" x14ac:dyDescent="0.2">
      <c r="B36" s="31">
        <f t="shared" si="2"/>
        <v>25</v>
      </c>
      <c r="C36" s="152"/>
      <c r="D36" s="127"/>
      <c r="E36" s="154" t="s">
        <v>15</v>
      </c>
      <c r="F36" s="19">
        <v>17</v>
      </c>
      <c r="G36" s="89"/>
      <c r="H36" s="20"/>
      <c r="I36" s="94"/>
      <c r="J36" s="20"/>
      <c r="K36" s="94"/>
      <c r="L36" s="20"/>
      <c r="M36" s="94"/>
      <c r="N36" s="20"/>
      <c r="O36" s="99"/>
      <c r="P36" s="20"/>
      <c r="Q36" s="104"/>
      <c r="R36" s="182">
        <f t="shared" si="3"/>
        <v>17</v>
      </c>
      <c r="S36" s="176">
        <f t="shared" si="0"/>
        <v>0</v>
      </c>
      <c r="T36" s="109">
        <f t="shared" si="1"/>
        <v>7.4067619379574762E-2</v>
      </c>
      <c r="U36" s="21"/>
    </row>
    <row r="37" spans="2:21" x14ac:dyDescent="0.2">
      <c r="B37" s="10">
        <f t="shared" si="2"/>
        <v>26</v>
      </c>
      <c r="C37" s="156"/>
      <c r="D37" s="174"/>
      <c r="E37" s="154" t="s">
        <v>14</v>
      </c>
      <c r="F37" s="19"/>
      <c r="G37" s="89"/>
      <c r="H37" s="20"/>
      <c r="I37" s="94"/>
      <c r="J37" s="20">
        <v>2</v>
      </c>
      <c r="K37" s="94"/>
      <c r="L37" s="20">
        <v>1</v>
      </c>
      <c r="M37" s="94"/>
      <c r="N37" s="20"/>
      <c r="O37" s="99"/>
      <c r="P37" s="20"/>
      <c r="Q37" s="104"/>
      <c r="R37" s="182">
        <f t="shared" si="3"/>
        <v>3</v>
      </c>
      <c r="S37" s="176">
        <f t="shared" si="0"/>
        <v>0</v>
      </c>
      <c r="T37" s="109">
        <f t="shared" si="1"/>
        <v>1.3070756361101429E-2</v>
      </c>
      <c r="U37" s="21"/>
    </row>
    <row r="38" spans="2:21" x14ac:dyDescent="0.2">
      <c r="B38" s="10">
        <f t="shared" si="2"/>
        <v>27</v>
      </c>
      <c r="C38" s="156"/>
      <c r="D38" s="174"/>
      <c r="E38" s="154" t="s">
        <v>83</v>
      </c>
      <c r="F38" s="19">
        <v>2</v>
      </c>
      <c r="G38" s="89"/>
      <c r="H38" s="20">
        <v>2</v>
      </c>
      <c r="I38" s="94"/>
      <c r="J38" s="20"/>
      <c r="K38" s="94"/>
      <c r="L38" s="20">
        <v>2</v>
      </c>
      <c r="M38" s="94"/>
      <c r="N38" s="20"/>
      <c r="O38" s="99"/>
      <c r="P38" s="20"/>
      <c r="Q38" s="104"/>
      <c r="R38" s="182">
        <f t="shared" si="3"/>
        <v>6</v>
      </c>
      <c r="S38" s="176">
        <f t="shared" si="0"/>
        <v>0</v>
      </c>
      <c r="T38" s="109">
        <f t="shared" si="1"/>
        <v>2.6141512722202859E-2</v>
      </c>
      <c r="U38" s="21"/>
    </row>
    <row r="39" spans="2:21" x14ac:dyDescent="0.2">
      <c r="B39" s="10">
        <f t="shared" si="2"/>
        <v>28</v>
      </c>
      <c r="C39" s="156"/>
      <c r="D39" s="174"/>
      <c r="E39" s="154" t="s">
        <v>125</v>
      </c>
      <c r="F39" s="33">
        <v>1</v>
      </c>
      <c r="G39" s="91"/>
      <c r="H39" s="30"/>
      <c r="I39" s="96"/>
      <c r="J39" s="30"/>
      <c r="K39" s="96"/>
      <c r="L39" s="30"/>
      <c r="M39" s="96"/>
      <c r="N39" s="30"/>
      <c r="O39" s="101"/>
      <c r="P39" s="30"/>
      <c r="Q39" s="106"/>
      <c r="R39" s="183">
        <f t="shared" si="3"/>
        <v>1</v>
      </c>
      <c r="S39" s="177">
        <f t="shared" si="0"/>
        <v>0</v>
      </c>
      <c r="T39" s="111">
        <f t="shared" si="1"/>
        <v>4.3569187870338101E-3</v>
      </c>
      <c r="U39" s="34"/>
    </row>
    <row r="40" spans="2:21" x14ac:dyDescent="0.2">
      <c r="B40" s="10">
        <f t="shared" si="2"/>
        <v>29</v>
      </c>
      <c r="C40" s="156"/>
      <c r="D40" s="153"/>
      <c r="E40" s="154" t="s">
        <v>39</v>
      </c>
      <c r="F40" s="19">
        <v>1</v>
      </c>
      <c r="G40" s="89"/>
      <c r="H40" s="20"/>
      <c r="I40" s="94"/>
      <c r="J40" s="20"/>
      <c r="K40" s="94"/>
      <c r="L40" s="20"/>
      <c r="M40" s="94"/>
      <c r="N40" s="20"/>
      <c r="O40" s="99"/>
      <c r="P40" s="20"/>
      <c r="Q40" s="104"/>
      <c r="R40" s="182">
        <f t="shared" si="3"/>
        <v>1</v>
      </c>
      <c r="S40" s="176">
        <f t="shared" si="0"/>
        <v>0</v>
      </c>
      <c r="T40" s="109">
        <f t="shared" si="1"/>
        <v>4.3569187870338101E-3</v>
      </c>
      <c r="U40" s="21"/>
    </row>
    <row r="41" spans="2:21" x14ac:dyDescent="0.2">
      <c r="B41" s="10">
        <f t="shared" si="2"/>
        <v>30</v>
      </c>
      <c r="C41" s="156"/>
      <c r="D41" s="153"/>
      <c r="E41" s="154" t="s">
        <v>7</v>
      </c>
      <c r="F41" s="19">
        <v>11</v>
      </c>
      <c r="G41" s="89"/>
      <c r="H41" s="20"/>
      <c r="I41" s="94"/>
      <c r="J41" s="20">
        <v>5</v>
      </c>
      <c r="K41" s="94"/>
      <c r="L41" s="20">
        <v>1</v>
      </c>
      <c r="M41" s="94"/>
      <c r="N41" s="20"/>
      <c r="O41" s="99"/>
      <c r="P41" s="20"/>
      <c r="Q41" s="104"/>
      <c r="R41" s="182">
        <f t="shared" si="3"/>
        <v>17</v>
      </c>
      <c r="S41" s="176">
        <f t="shared" si="0"/>
        <v>0</v>
      </c>
      <c r="T41" s="109">
        <f t="shared" si="1"/>
        <v>7.4067619379574762E-2</v>
      </c>
      <c r="U41" s="21"/>
    </row>
    <row r="42" spans="2:21" x14ac:dyDescent="0.2">
      <c r="B42" s="10">
        <f t="shared" si="2"/>
        <v>31</v>
      </c>
      <c r="C42" s="156"/>
      <c r="D42" s="153"/>
      <c r="E42" s="154" t="s">
        <v>45</v>
      </c>
      <c r="F42" s="19"/>
      <c r="G42" s="89"/>
      <c r="H42" s="20"/>
      <c r="I42" s="94"/>
      <c r="J42" s="20">
        <v>1</v>
      </c>
      <c r="K42" s="94"/>
      <c r="L42" s="20">
        <v>2</v>
      </c>
      <c r="M42" s="94"/>
      <c r="N42" s="20"/>
      <c r="O42" s="99"/>
      <c r="P42" s="20"/>
      <c r="Q42" s="104"/>
      <c r="R42" s="182">
        <f t="shared" si="3"/>
        <v>3</v>
      </c>
      <c r="S42" s="176">
        <f t="shared" si="0"/>
        <v>0</v>
      </c>
      <c r="T42" s="109">
        <f t="shared" si="1"/>
        <v>1.3070756361101429E-2</v>
      </c>
      <c r="U42" s="21"/>
    </row>
    <row r="43" spans="2:21" x14ac:dyDescent="0.2">
      <c r="B43" s="10">
        <f t="shared" si="2"/>
        <v>32</v>
      </c>
      <c r="C43" s="156"/>
      <c r="D43" s="153"/>
      <c r="E43" s="154" t="s">
        <v>27</v>
      </c>
      <c r="F43" s="19">
        <v>2</v>
      </c>
      <c r="G43" s="89"/>
      <c r="H43" s="20"/>
      <c r="I43" s="94"/>
      <c r="J43" s="20">
        <v>1</v>
      </c>
      <c r="K43" s="94"/>
      <c r="L43" s="20">
        <v>3</v>
      </c>
      <c r="M43" s="94"/>
      <c r="N43" s="20">
        <v>2</v>
      </c>
      <c r="O43" s="99"/>
      <c r="P43" s="20"/>
      <c r="Q43" s="104"/>
      <c r="R43" s="182">
        <f t="shared" si="3"/>
        <v>8</v>
      </c>
      <c r="S43" s="176">
        <f t="shared" si="0"/>
        <v>0</v>
      </c>
      <c r="T43" s="109">
        <f t="shared" si="1"/>
        <v>3.4855350296270481E-2</v>
      </c>
      <c r="U43" s="21"/>
    </row>
    <row r="44" spans="2:21" x14ac:dyDescent="0.2">
      <c r="B44" s="31">
        <f t="shared" si="2"/>
        <v>33</v>
      </c>
      <c r="C44" s="156"/>
      <c r="D44" s="153"/>
      <c r="E44" s="154" t="s">
        <v>84</v>
      </c>
      <c r="F44" s="19">
        <v>6</v>
      </c>
      <c r="G44" s="89"/>
      <c r="H44" s="20"/>
      <c r="I44" s="94"/>
      <c r="J44" s="20"/>
      <c r="K44" s="94"/>
      <c r="L44" s="20"/>
      <c r="M44" s="94"/>
      <c r="N44" s="20"/>
      <c r="O44" s="99"/>
      <c r="P44" s="20"/>
      <c r="Q44" s="104"/>
      <c r="R44" s="182">
        <f t="shared" si="3"/>
        <v>6</v>
      </c>
      <c r="S44" s="176">
        <f t="shared" si="0"/>
        <v>0</v>
      </c>
      <c r="T44" s="109">
        <f t="shared" si="1"/>
        <v>2.6141512722202859E-2</v>
      </c>
      <c r="U44" s="21"/>
    </row>
    <row r="45" spans="2:21" x14ac:dyDescent="0.2">
      <c r="B45" s="10">
        <f t="shared" si="2"/>
        <v>34</v>
      </c>
      <c r="C45" s="156"/>
      <c r="D45" s="153"/>
      <c r="E45" s="154" t="s">
        <v>105</v>
      </c>
      <c r="F45" s="19">
        <v>7</v>
      </c>
      <c r="G45" s="89"/>
      <c r="H45" s="20"/>
      <c r="I45" s="94"/>
      <c r="J45" s="20"/>
      <c r="K45" s="94"/>
      <c r="L45" s="20"/>
      <c r="M45" s="94"/>
      <c r="N45" s="20"/>
      <c r="O45" s="99"/>
      <c r="P45" s="20"/>
      <c r="Q45" s="104"/>
      <c r="R45" s="182">
        <f t="shared" si="3"/>
        <v>7</v>
      </c>
      <c r="S45" s="176">
        <f t="shared" si="0"/>
        <v>0</v>
      </c>
      <c r="T45" s="109">
        <f t="shared" si="1"/>
        <v>3.049843150923667E-2</v>
      </c>
      <c r="U45" s="21"/>
    </row>
    <row r="46" spans="2:21" x14ac:dyDescent="0.2">
      <c r="B46" s="10">
        <f t="shared" si="2"/>
        <v>35</v>
      </c>
      <c r="C46" s="156"/>
      <c r="D46" s="171"/>
      <c r="E46" s="167" t="s">
        <v>17</v>
      </c>
      <c r="F46" s="23"/>
      <c r="G46" s="92"/>
      <c r="H46" s="24"/>
      <c r="I46" s="97"/>
      <c r="J46" s="24"/>
      <c r="K46" s="97"/>
      <c r="L46" s="24"/>
      <c r="M46" s="97"/>
      <c r="N46" s="24">
        <v>7</v>
      </c>
      <c r="O46" s="102"/>
      <c r="P46" s="24">
        <v>5</v>
      </c>
      <c r="Q46" s="107"/>
      <c r="R46" s="184">
        <f t="shared" si="3"/>
        <v>12</v>
      </c>
      <c r="S46" s="178">
        <f t="shared" si="0"/>
        <v>0</v>
      </c>
      <c r="T46" s="112">
        <f t="shared" si="1"/>
        <v>5.2283025444405717E-2</v>
      </c>
      <c r="U46" s="86"/>
    </row>
    <row r="47" spans="2:21" x14ac:dyDescent="0.2">
      <c r="B47" s="10">
        <f t="shared" si="2"/>
        <v>36</v>
      </c>
      <c r="C47" s="156"/>
      <c r="D47" s="153" t="s">
        <v>28</v>
      </c>
      <c r="E47" s="149" t="s">
        <v>18</v>
      </c>
      <c r="F47" s="33">
        <v>64</v>
      </c>
      <c r="G47" s="91"/>
      <c r="H47" s="30"/>
      <c r="I47" s="96"/>
      <c r="J47" s="30"/>
      <c r="K47" s="96"/>
      <c r="L47" s="30"/>
      <c r="M47" s="96"/>
      <c r="N47" s="30"/>
      <c r="O47" s="101">
        <v>190</v>
      </c>
      <c r="P47" s="30">
        <v>2</v>
      </c>
      <c r="Q47" s="106"/>
      <c r="R47" s="183">
        <f t="shared" si="3"/>
        <v>66</v>
      </c>
      <c r="S47" s="177">
        <f t="shared" si="0"/>
        <v>190</v>
      </c>
      <c r="T47" s="111">
        <f t="shared" si="1"/>
        <v>0.28755663994423142</v>
      </c>
      <c r="U47" s="34"/>
    </row>
    <row r="48" spans="2:21" x14ac:dyDescent="0.2">
      <c r="B48" s="31">
        <f t="shared" si="2"/>
        <v>37</v>
      </c>
      <c r="C48" s="156"/>
      <c r="D48" s="174"/>
      <c r="E48" s="149" t="s">
        <v>106</v>
      </c>
      <c r="F48" s="33"/>
      <c r="G48" s="91"/>
      <c r="H48" s="30"/>
      <c r="I48" s="96"/>
      <c r="J48" s="30"/>
      <c r="K48" s="96"/>
      <c r="L48" s="30"/>
      <c r="M48" s="96"/>
      <c r="N48" s="30"/>
      <c r="O48" s="101"/>
      <c r="P48" s="30">
        <v>1</v>
      </c>
      <c r="Q48" s="106"/>
      <c r="R48" s="183">
        <f t="shared" si="3"/>
        <v>1</v>
      </c>
      <c r="S48" s="177">
        <f t="shared" si="0"/>
        <v>0</v>
      </c>
      <c r="T48" s="111">
        <f t="shared" si="1"/>
        <v>4.3569187870338101E-3</v>
      </c>
      <c r="U48" s="34"/>
    </row>
    <row r="49" spans="2:22" x14ac:dyDescent="0.2">
      <c r="B49" s="10">
        <f t="shared" si="2"/>
        <v>38</v>
      </c>
      <c r="C49" s="156"/>
      <c r="D49" s="174"/>
      <c r="E49" s="154" t="s">
        <v>3</v>
      </c>
      <c r="F49" s="19">
        <v>97</v>
      </c>
      <c r="G49" s="89"/>
      <c r="H49" s="20">
        <v>15</v>
      </c>
      <c r="I49" s="94">
        <v>201</v>
      </c>
      <c r="J49" s="20">
        <v>1225</v>
      </c>
      <c r="K49" s="94">
        <v>147</v>
      </c>
      <c r="L49" s="20">
        <v>259</v>
      </c>
      <c r="M49" s="94">
        <v>6</v>
      </c>
      <c r="N49" s="20"/>
      <c r="O49" s="99"/>
      <c r="P49" s="20"/>
      <c r="Q49" s="104"/>
      <c r="R49" s="182">
        <f t="shared" si="3"/>
        <v>1596</v>
      </c>
      <c r="S49" s="176">
        <f t="shared" si="0"/>
        <v>354</v>
      </c>
      <c r="T49" s="109">
        <f t="shared" si="1"/>
        <v>6.9536423841059598</v>
      </c>
      <c r="U49" s="21" t="s">
        <v>102</v>
      </c>
    </row>
    <row r="50" spans="2:22" x14ac:dyDescent="0.2">
      <c r="B50" s="10">
        <f t="shared" si="2"/>
        <v>39</v>
      </c>
      <c r="C50" s="156"/>
      <c r="D50" s="174"/>
      <c r="E50" s="154" t="s">
        <v>28</v>
      </c>
      <c r="F50" s="19"/>
      <c r="G50" s="89"/>
      <c r="H50" s="20"/>
      <c r="I50" s="94"/>
      <c r="J50" s="20"/>
      <c r="K50" s="94"/>
      <c r="L50" s="20"/>
      <c r="M50" s="94"/>
      <c r="N50" s="20"/>
      <c r="O50" s="99"/>
      <c r="P50" s="20">
        <v>1</v>
      </c>
      <c r="Q50" s="104"/>
      <c r="R50" s="182">
        <f t="shared" si="3"/>
        <v>1</v>
      </c>
      <c r="S50" s="176">
        <f t="shared" si="0"/>
        <v>0</v>
      </c>
      <c r="T50" s="109">
        <f t="shared" si="1"/>
        <v>4.3569187870338101E-3</v>
      </c>
      <c r="U50" s="21"/>
    </row>
    <row r="51" spans="2:22" x14ac:dyDescent="0.2">
      <c r="B51" s="10">
        <f t="shared" si="2"/>
        <v>40</v>
      </c>
      <c r="C51" s="156"/>
      <c r="D51" s="174"/>
      <c r="E51" s="154" t="s">
        <v>12</v>
      </c>
      <c r="F51" s="33"/>
      <c r="G51" s="91"/>
      <c r="H51" s="30"/>
      <c r="I51" s="96"/>
      <c r="J51" s="30">
        <v>1</v>
      </c>
      <c r="K51" s="96"/>
      <c r="L51" s="30"/>
      <c r="M51" s="96"/>
      <c r="N51" s="30">
        <v>8</v>
      </c>
      <c r="O51" s="101"/>
      <c r="P51" s="30">
        <v>10</v>
      </c>
      <c r="Q51" s="106"/>
      <c r="R51" s="183">
        <f t="shared" si="3"/>
        <v>19</v>
      </c>
      <c r="S51" s="177">
        <f t="shared" si="0"/>
        <v>0</v>
      </c>
      <c r="T51" s="111">
        <f t="shared" si="1"/>
        <v>8.2781456953642391E-2</v>
      </c>
      <c r="U51" s="34"/>
      <c r="V51" s="136"/>
    </row>
    <row r="52" spans="2:22" x14ac:dyDescent="0.2">
      <c r="B52" s="10">
        <f t="shared" si="2"/>
        <v>41</v>
      </c>
      <c r="C52" s="156"/>
      <c r="D52" s="174"/>
      <c r="E52" s="154" t="s">
        <v>4</v>
      </c>
      <c r="F52" s="19">
        <v>11</v>
      </c>
      <c r="G52" s="89"/>
      <c r="H52" s="20"/>
      <c r="I52" s="94">
        <v>22</v>
      </c>
      <c r="J52" s="20">
        <v>23</v>
      </c>
      <c r="K52" s="94"/>
      <c r="L52" s="20">
        <v>143</v>
      </c>
      <c r="M52" s="94"/>
      <c r="N52" s="20"/>
      <c r="O52" s="99"/>
      <c r="P52" s="20"/>
      <c r="Q52" s="104"/>
      <c r="R52" s="182">
        <f t="shared" si="3"/>
        <v>177</v>
      </c>
      <c r="S52" s="176">
        <f t="shared" si="0"/>
        <v>22</v>
      </c>
      <c r="T52" s="109">
        <f t="shared" si="1"/>
        <v>0.77117462530498437</v>
      </c>
      <c r="U52" s="21"/>
    </row>
    <row r="53" spans="2:22" x14ac:dyDescent="0.2">
      <c r="B53" s="31">
        <f t="shared" si="2"/>
        <v>42</v>
      </c>
      <c r="C53" s="156"/>
      <c r="D53" s="174"/>
      <c r="E53" s="154" t="s">
        <v>8</v>
      </c>
      <c r="F53" s="33">
        <v>53</v>
      </c>
      <c r="G53" s="91"/>
      <c r="H53" s="30">
        <v>2</v>
      </c>
      <c r="I53" s="96">
        <v>24</v>
      </c>
      <c r="J53" s="30"/>
      <c r="K53" s="96"/>
      <c r="L53" s="30"/>
      <c r="M53" s="96"/>
      <c r="N53" s="30"/>
      <c r="O53" s="101"/>
      <c r="P53" s="30"/>
      <c r="Q53" s="106"/>
      <c r="R53" s="183">
        <f t="shared" si="3"/>
        <v>55</v>
      </c>
      <c r="S53" s="177">
        <f t="shared" si="0"/>
        <v>24</v>
      </c>
      <c r="T53" s="111">
        <f t="shared" si="1"/>
        <v>0.23963053328685952</v>
      </c>
      <c r="U53" s="34"/>
    </row>
    <row r="54" spans="2:22" x14ac:dyDescent="0.2">
      <c r="B54" s="22">
        <f t="shared" si="2"/>
        <v>43</v>
      </c>
      <c r="C54" s="170"/>
      <c r="D54" s="171"/>
      <c r="E54" s="167" t="s">
        <v>126</v>
      </c>
      <c r="F54" s="23">
        <v>1</v>
      </c>
      <c r="G54" s="92"/>
      <c r="H54" s="24"/>
      <c r="I54" s="97"/>
      <c r="J54" s="24"/>
      <c r="K54" s="97"/>
      <c r="L54" s="24"/>
      <c r="M54" s="97"/>
      <c r="N54" s="24"/>
      <c r="O54" s="102"/>
      <c r="P54" s="24"/>
      <c r="Q54" s="107"/>
      <c r="R54" s="184">
        <f t="shared" si="3"/>
        <v>1</v>
      </c>
      <c r="S54" s="178">
        <f t="shared" ref="S54:S59" si="4">G54+I54+K54+M54+O54+Q54</f>
        <v>0</v>
      </c>
      <c r="T54" s="112">
        <f t="shared" si="1"/>
        <v>4.3569187870338101E-3</v>
      </c>
      <c r="U54" s="86"/>
    </row>
    <row r="55" spans="2:22" x14ac:dyDescent="0.2">
      <c r="B55" s="31">
        <f t="shared" si="2"/>
        <v>44</v>
      </c>
      <c r="C55" s="156" t="s">
        <v>114</v>
      </c>
      <c r="D55" s="256" t="s">
        <v>115</v>
      </c>
      <c r="E55" s="257" t="s">
        <v>36</v>
      </c>
      <c r="F55" s="258">
        <v>1</v>
      </c>
      <c r="G55" s="259"/>
      <c r="H55" s="260"/>
      <c r="I55" s="261">
        <v>1</v>
      </c>
      <c r="J55" s="260"/>
      <c r="K55" s="261">
        <v>1</v>
      </c>
      <c r="L55" s="260"/>
      <c r="M55" s="261">
        <v>3</v>
      </c>
      <c r="N55" s="260">
        <v>1</v>
      </c>
      <c r="O55" s="262"/>
      <c r="P55" s="260">
        <v>2</v>
      </c>
      <c r="Q55" s="263"/>
      <c r="R55" s="264">
        <f t="shared" si="3"/>
        <v>4</v>
      </c>
      <c r="S55" s="265">
        <f t="shared" si="4"/>
        <v>5</v>
      </c>
      <c r="T55" s="266">
        <f t="shared" si="1"/>
        <v>1.742767514813524E-2</v>
      </c>
      <c r="U55" s="267"/>
    </row>
    <row r="56" spans="2:22" x14ac:dyDescent="0.2">
      <c r="B56" s="31">
        <v>45</v>
      </c>
      <c r="C56" s="156"/>
      <c r="D56" s="153" t="s">
        <v>114</v>
      </c>
      <c r="E56" s="149" t="s">
        <v>46</v>
      </c>
      <c r="F56" s="33">
        <v>1</v>
      </c>
      <c r="G56" s="91"/>
      <c r="H56" s="30"/>
      <c r="I56" s="96"/>
      <c r="J56" s="30"/>
      <c r="K56" s="96"/>
      <c r="L56" s="30">
        <v>2</v>
      </c>
      <c r="M56" s="96"/>
      <c r="N56" s="30">
        <v>2</v>
      </c>
      <c r="O56" s="101"/>
      <c r="P56" s="30">
        <v>3</v>
      </c>
      <c r="Q56" s="106"/>
      <c r="R56" s="183">
        <f t="shared" si="3"/>
        <v>8</v>
      </c>
      <c r="S56" s="177">
        <f t="shared" si="4"/>
        <v>0</v>
      </c>
      <c r="T56" s="111">
        <f t="shared" si="1"/>
        <v>3.4855350296270481E-2</v>
      </c>
      <c r="U56" s="34"/>
    </row>
    <row r="57" spans="2:22" x14ac:dyDescent="0.2">
      <c r="B57" s="42">
        <v>46</v>
      </c>
      <c r="C57" s="139"/>
      <c r="D57" s="171"/>
      <c r="E57" s="173" t="s">
        <v>127</v>
      </c>
      <c r="F57" s="23"/>
      <c r="G57" s="92"/>
      <c r="H57" s="24"/>
      <c r="I57" s="97"/>
      <c r="J57" s="24"/>
      <c r="K57" s="97"/>
      <c r="L57" s="24"/>
      <c r="M57" s="97"/>
      <c r="N57" s="24"/>
      <c r="O57" s="102"/>
      <c r="P57" s="24">
        <v>1</v>
      </c>
      <c r="Q57" s="107"/>
      <c r="R57" s="184">
        <f t="shared" si="3"/>
        <v>1</v>
      </c>
      <c r="S57" s="178">
        <f t="shared" si="4"/>
        <v>0</v>
      </c>
      <c r="T57" s="112">
        <f t="shared" si="1"/>
        <v>4.3569187870338101E-3</v>
      </c>
      <c r="U57" s="86"/>
    </row>
    <row r="58" spans="2:22" x14ac:dyDescent="0.2">
      <c r="B58" s="42">
        <v>47</v>
      </c>
      <c r="C58" s="139" t="s">
        <v>169</v>
      </c>
      <c r="D58" s="171" t="s">
        <v>169</v>
      </c>
      <c r="E58" s="173" t="s">
        <v>79</v>
      </c>
      <c r="F58" s="23"/>
      <c r="G58" s="92"/>
      <c r="H58" s="24"/>
      <c r="I58" s="97"/>
      <c r="J58" s="24"/>
      <c r="K58" s="97"/>
      <c r="L58" s="24"/>
      <c r="M58" s="97"/>
      <c r="N58" s="24">
        <v>1</v>
      </c>
      <c r="O58" s="102"/>
      <c r="P58" s="24"/>
      <c r="Q58" s="107"/>
      <c r="R58" s="184">
        <f t="shared" si="3"/>
        <v>1</v>
      </c>
      <c r="S58" s="178">
        <f t="shared" si="4"/>
        <v>0</v>
      </c>
      <c r="T58" s="112">
        <f t="shared" si="1"/>
        <v>4.3569187870338101E-3</v>
      </c>
      <c r="U58" s="86"/>
    </row>
    <row r="59" spans="2:22" ht="13.5" thickBot="1" x14ac:dyDescent="0.25">
      <c r="B59" s="41">
        <v>48</v>
      </c>
      <c r="C59" s="157" t="s">
        <v>128</v>
      </c>
      <c r="D59" s="152" t="s">
        <v>170</v>
      </c>
      <c r="E59" s="187" t="s">
        <v>168</v>
      </c>
      <c r="F59" s="159">
        <v>1</v>
      </c>
      <c r="G59" s="160"/>
      <c r="H59" s="66"/>
      <c r="I59" s="161"/>
      <c r="J59" s="66"/>
      <c r="K59" s="161"/>
      <c r="L59" s="66">
        <v>1</v>
      </c>
      <c r="M59" s="161"/>
      <c r="N59" s="66">
        <v>2</v>
      </c>
      <c r="O59" s="162"/>
      <c r="P59" s="66">
        <v>4</v>
      </c>
      <c r="Q59" s="163"/>
      <c r="R59" s="186">
        <f t="shared" si="3"/>
        <v>8</v>
      </c>
      <c r="S59" s="180">
        <f t="shared" si="4"/>
        <v>0</v>
      </c>
      <c r="T59" s="164">
        <f t="shared" si="1"/>
        <v>3.4855350296270481E-2</v>
      </c>
      <c r="U59" s="165"/>
    </row>
    <row r="60" spans="2:22" ht="13.5" thickTop="1" x14ac:dyDescent="0.2">
      <c r="B60" s="322" t="s">
        <v>171</v>
      </c>
      <c r="C60" s="323"/>
      <c r="D60" s="324"/>
      <c r="E60" s="35" t="s">
        <v>1</v>
      </c>
      <c r="F60" s="33">
        <f t="shared" ref="F60:T60" si="5">SUM(F12:F59)</f>
        <v>517</v>
      </c>
      <c r="G60" s="91">
        <f t="shared" si="5"/>
        <v>0</v>
      </c>
      <c r="H60" s="30">
        <f t="shared" si="5"/>
        <v>1899</v>
      </c>
      <c r="I60" s="96">
        <f t="shared" si="5"/>
        <v>258</v>
      </c>
      <c r="J60" s="30">
        <f t="shared" si="5"/>
        <v>5176</v>
      </c>
      <c r="K60" s="96">
        <f t="shared" si="5"/>
        <v>216</v>
      </c>
      <c r="L60" s="30">
        <f t="shared" si="5"/>
        <v>1398</v>
      </c>
      <c r="M60" s="96">
        <f t="shared" si="5"/>
        <v>276</v>
      </c>
      <c r="N60" s="30">
        <f t="shared" si="5"/>
        <v>3844</v>
      </c>
      <c r="O60" s="101">
        <f t="shared" si="5"/>
        <v>4224</v>
      </c>
      <c r="P60" s="30">
        <f t="shared" si="5"/>
        <v>10118</v>
      </c>
      <c r="Q60" s="106">
        <f t="shared" si="5"/>
        <v>5450</v>
      </c>
      <c r="R60" s="183">
        <f t="shared" si="5"/>
        <v>22952</v>
      </c>
      <c r="S60" s="177">
        <f t="shared" si="5"/>
        <v>10424</v>
      </c>
      <c r="T60" s="346">
        <f t="shared" si="5"/>
        <v>100.00000000000003</v>
      </c>
      <c r="U60" s="144"/>
    </row>
    <row r="61" spans="2:22" x14ac:dyDescent="0.2">
      <c r="B61" s="325"/>
      <c r="C61" s="326"/>
      <c r="D61" s="327"/>
      <c r="E61" s="36" t="s">
        <v>61</v>
      </c>
      <c r="F61" s="26">
        <f t="shared" ref="F61:Q61" si="6">COUNTA(F12:F59)</f>
        <v>28</v>
      </c>
      <c r="G61" s="90">
        <f t="shared" si="6"/>
        <v>0</v>
      </c>
      <c r="H61" s="27">
        <f t="shared" si="6"/>
        <v>10</v>
      </c>
      <c r="I61" s="95">
        <f t="shared" si="6"/>
        <v>6</v>
      </c>
      <c r="J61" s="27">
        <f t="shared" si="6"/>
        <v>13</v>
      </c>
      <c r="K61" s="95">
        <f t="shared" si="6"/>
        <v>5</v>
      </c>
      <c r="L61" s="27">
        <f t="shared" si="6"/>
        <v>16</v>
      </c>
      <c r="M61" s="95">
        <f t="shared" si="6"/>
        <v>4</v>
      </c>
      <c r="N61" s="27">
        <f t="shared" si="6"/>
        <v>19</v>
      </c>
      <c r="O61" s="100">
        <f t="shared" si="6"/>
        <v>6</v>
      </c>
      <c r="P61" s="27">
        <f t="shared" si="6"/>
        <v>23</v>
      </c>
      <c r="Q61" s="105">
        <f t="shared" si="6"/>
        <v>4</v>
      </c>
      <c r="R61" s="26">
        <f>COUNTIF(R12:R59,"&gt;0")</f>
        <v>47</v>
      </c>
      <c r="S61" s="107">
        <f>COUNTIF(S12:S59,"&gt;0")</f>
        <v>15</v>
      </c>
      <c r="T61" s="347"/>
      <c r="U61" s="123"/>
    </row>
    <row r="62" spans="2:22" x14ac:dyDescent="0.2">
      <c r="B62" s="8" t="s">
        <v>62</v>
      </c>
    </row>
    <row r="63" spans="2:22" x14ac:dyDescent="0.2">
      <c r="B63" t="s">
        <v>66</v>
      </c>
    </row>
    <row r="64" spans="2:22" x14ac:dyDescent="0.2">
      <c r="B64" s="58" t="s">
        <v>76</v>
      </c>
      <c r="S64" s="136"/>
    </row>
    <row r="68" spans="18:18" x14ac:dyDescent="0.2">
      <c r="R68" s="136"/>
    </row>
  </sheetData>
  <mergeCells count="62">
    <mergeCell ref="T60:T61"/>
    <mergeCell ref="R2:S10"/>
    <mergeCell ref="T2:T11"/>
    <mergeCell ref="U2:U11"/>
    <mergeCell ref="C2:C11"/>
    <mergeCell ref="D2:D11"/>
    <mergeCell ref="P9:Q9"/>
    <mergeCell ref="F10:G10"/>
    <mergeCell ref="H10:I10"/>
    <mergeCell ref="J10:K10"/>
    <mergeCell ref="L10:M10"/>
    <mergeCell ref="N10:O10"/>
    <mergeCell ref="P10:Q10"/>
    <mergeCell ref="F9:G9"/>
    <mergeCell ref="H9:I9"/>
    <mergeCell ref="J9:K9"/>
    <mergeCell ref="L9:M9"/>
    <mergeCell ref="N9:O9"/>
    <mergeCell ref="P7:Q7"/>
    <mergeCell ref="F8:G8"/>
    <mergeCell ref="H8:I8"/>
    <mergeCell ref="J8:K8"/>
    <mergeCell ref="L8:M8"/>
    <mergeCell ref="N8:O8"/>
    <mergeCell ref="P8:Q8"/>
    <mergeCell ref="F7:G7"/>
    <mergeCell ref="H7:I7"/>
    <mergeCell ref="J7:K7"/>
    <mergeCell ref="L7:M7"/>
    <mergeCell ref="N7:O7"/>
    <mergeCell ref="J6:K6"/>
    <mergeCell ref="L6:M6"/>
    <mergeCell ref="N6:O6"/>
    <mergeCell ref="P6:Q6"/>
    <mergeCell ref="F5:G5"/>
    <mergeCell ref="H5:I5"/>
    <mergeCell ref="J5:K5"/>
    <mergeCell ref="L5:M5"/>
    <mergeCell ref="N5:O5"/>
    <mergeCell ref="J4:K4"/>
    <mergeCell ref="L4:M4"/>
    <mergeCell ref="N4:O4"/>
    <mergeCell ref="P4:Q4"/>
    <mergeCell ref="P5:Q5"/>
    <mergeCell ref="J2:K2"/>
    <mergeCell ref="L2:M2"/>
    <mergeCell ref="N2:O2"/>
    <mergeCell ref="P2:Q2"/>
    <mergeCell ref="H3:I3"/>
    <mergeCell ref="J3:K3"/>
    <mergeCell ref="L3:M3"/>
    <mergeCell ref="N3:O3"/>
    <mergeCell ref="P3:Q3"/>
    <mergeCell ref="B60:D61"/>
    <mergeCell ref="F2:G2"/>
    <mergeCell ref="F3:G3"/>
    <mergeCell ref="F4:G4"/>
    <mergeCell ref="H2:I2"/>
    <mergeCell ref="H4:I4"/>
    <mergeCell ref="F6:G6"/>
    <mergeCell ref="H6:I6"/>
    <mergeCell ref="B2:B11"/>
  </mergeCells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A5C7A2B79B0794AA74C926DE2628C6F" ma:contentTypeVersion="18" ma:contentTypeDescription="新しいドキュメントを作成します。" ma:contentTypeScope="" ma:versionID="b3c9c732bf5c019af28cbe09fe97196b">
  <xsd:schema xmlns:xsd="http://www.w3.org/2001/XMLSchema" xmlns:xs="http://www.w3.org/2001/XMLSchema" xmlns:p="http://schemas.microsoft.com/office/2006/metadata/properties" xmlns:ns2="410670cd-6adc-4661-9f03-b40712ce370c" xmlns:ns3="fe14c276-a26a-49f8-a37e-3cf769b6803d" targetNamespace="http://schemas.microsoft.com/office/2006/metadata/properties" ma:root="true" ma:fieldsID="9fed8b25f80c5dc70b7e479bc2e7b0c6" ns2:_="" ns3:_="">
    <xsd:import namespace="410670cd-6adc-4661-9f03-b40712ce370c"/>
    <xsd:import namespace="fe14c276-a26a-49f8-a37e-3cf769b6803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670cd-6adc-4661-9f03-b40712ce37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51cbeeb-2199-439b-8acd-dcddea4de86d}" ma:internalName="TaxCatchAll" ma:showField="CatchAllData" ma:web="410670cd-6adc-4661-9f03-b40712ce3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4c276-a26a-49f8-a37e-3cf769b680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265a6ba9-800a-4fb8-996c-35cd47c99b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14c276-a26a-49f8-a37e-3cf769b6803d">
      <Terms xmlns="http://schemas.microsoft.com/office/infopath/2007/PartnerControls"/>
    </lcf76f155ced4ddcb4097134ff3c332f>
    <TaxCatchAll xmlns="410670cd-6adc-4661-9f03-b40712ce370c" xsi:nil="true"/>
  </documentManagement>
</p:properties>
</file>

<file path=customXml/itemProps1.xml><?xml version="1.0" encoding="utf-8"?>
<ds:datastoreItem xmlns:ds="http://schemas.openxmlformats.org/officeDocument/2006/customXml" ds:itemID="{36F79C4C-0D7B-4A6F-92BB-A8D2B0F33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670cd-6adc-4661-9f03-b40712ce370c"/>
    <ds:schemaRef ds:uri="fe14c276-a26a-49f8-a37e-3cf769b68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B903B5-CCCC-47AA-85DC-676FC842A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E59357-0F80-4880-A548-8D0A9D48479C}">
  <ds:schemaRefs>
    <ds:schemaRef ds:uri="http://schemas.microsoft.com/office/2006/metadata/properties"/>
    <ds:schemaRef ds:uri="http://schemas.microsoft.com/office/infopath/2007/PartnerControls"/>
    <ds:schemaRef ds:uri="fe14c276-a26a-49f8-a37e-3cf769b6803d"/>
    <ds:schemaRef ds:uri="410670cd-6adc-4661-9f03-b40712ce37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お台場_優占度_個体数</vt:lpstr>
      <vt:lpstr>森ヶ崎_優占度_個体数</vt:lpstr>
      <vt:lpstr>葛西_優占度_個体数</vt:lpstr>
      <vt:lpstr>お台場_優占度_個体数!Print_Area</vt:lpstr>
      <vt:lpstr>葛西_優占度_個体数!Print_Area</vt:lpstr>
      <vt:lpstr>森ヶ崎_優占度_個体数!Print_Area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2023-02-28T21:17:27Z</cp:lastPrinted>
  <dcterms:created xsi:type="dcterms:W3CDTF">2012-05-09T02:06:30Z</dcterms:created>
  <dcterms:modified xsi:type="dcterms:W3CDTF">2026-03-26T05:31:05Z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0x0101001A5C7A2B79B0794AA74C926DE2628C6F</vt:lpwstr>
  </property>
</Properties>
</file>