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4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ダイオキシン類調査結果\04_R04ダイオキシン類調査結果（作成中完成したら移動）\HP関連\05_起案\"/>
    </mc:Choice>
  </mc:AlternateContent>
  <bookViews>
    <workbookView xWindow="0" yWindow="0" windowWidth="23040" windowHeight="8520"/>
  </bookViews>
  <sheets>
    <sheet name="R04　春季調査" sheetId="2" r:id="rId1"/>
    <sheet name="R04 夏季調査" sheetId="3" r:id="rId2"/>
    <sheet name="R04　秋季調査" sheetId="4" r:id="rId3"/>
    <sheet name="R04 冬季調査" sheetId="1" r:id="rId4"/>
  </sheets>
  <externalReferences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" i="4" l="1"/>
  <c r="Y60" i="4"/>
  <c r="AN48" i="4"/>
  <c r="AI48" i="4"/>
  <c r="AD48" i="4"/>
  <c r="Y48" i="4"/>
  <c r="S48" i="4"/>
  <c r="N48" i="4"/>
  <c r="I48" i="4"/>
  <c r="D48" i="4"/>
  <c r="AN36" i="4"/>
  <c r="AI36" i="4"/>
  <c r="AD36" i="4"/>
  <c r="Y36" i="4"/>
  <c r="S36" i="4"/>
  <c r="N36" i="4"/>
  <c r="I36" i="4"/>
  <c r="D36" i="4"/>
  <c r="AN24" i="4"/>
  <c r="AI24" i="4"/>
  <c r="AD24" i="4"/>
  <c r="Y24" i="4"/>
  <c r="S24" i="4"/>
  <c r="N24" i="4"/>
  <c r="I24" i="4"/>
  <c r="D24" i="4"/>
  <c r="AN12" i="4"/>
  <c r="AI12" i="4"/>
  <c r="AD12" i="4"/>
  <c r="Y12" i="4"/>
  <c r="S12" i="4"/>
  <c r="N12" i="4"/>
  <c r="I12" i="4"/>
  <c r="D12" i="4"/>
  <c r="AD60" i="3" l="1"/>
  <c r="Y60" i="3"/>
  <c r="AN48" i="3"/>
  <c r="AI48" i="3"/>
  <c r="AD48" i="3"/>
  <c r="Y48" i="3"/>
  <c r="S48" i="3"/>
  <c r="N48" i="3"/>
  <c r="I48" i="3"/>
  <c r="D48" i="3"/>
  <c r="AN36" i="3"/>
  <c r="AI36" i="3"/>
  <c r="AD36" i="3"/>
  <c r="Y36" i="3"/>
  <c r="S36" i="3"/>
  <c r="N36" i="3"/>
  <c r="I36" i="3"/>
  <c r="D36" i="3"/>
  <c r="AN24" i="3"/>
  <c r="AI24" i="3"/>
  <c r="AD24" i="3"/>
  <c r="Y24" i="3"/>
  <c r="S24" i="3"/>
  <c r="N24" i="3"/>
  <c r="I24" i="3"/>
  <c r="D24" i="3"/>
  <c r="AN12" i="3"/>
  <c r="AI12" i="3"/>
  <c r="AD12" i="3"/>
  <c r="Y12" i="3"/>
  <c r="S12" i="3"/>
  <c r="N12" i="3"/>
  <c r="I12" i="3"/>
  <c r="D12" i="3"/>
  <c r="AD60" i="2" l="1"/>
  <c r="Y60" i="2"/>
  <c r="AN48" i="2"/>
  <c r="AI48" i="2"/>
  <c r="AD48" i="2"/>
  <c r="Y48" i="2"/>
  <c r="S48" i="2"/>
  <c r="N48" i="2"/>
  <c r="I48" i="2"/>
  <c r="D48" i="2"/>
  <c r="AN36" i="2"/>
  <c r="AI36" i="2"/>
  <c r="AD36" i="2"/>
  <c r="Y36" i="2"/>
  <c r="S36" i="2"/>
  <c r="N36" i="2"/>
  <c r="I36" i="2"/>
  <c r="D36" i="2"/>
  <c r="AN24" i="2"/>
  <c r="AI24" i="2"/>
  <c r="AD24" i="2"/>
  <c r="Y24" i="2"/>
  <c r="S24" i="2"/>
  <c r="N24" i="2"/>
  <c r="I24" i="2"/>
  <c r="D24" i="2"/>
  <c r="AN12" i="2"/>
  <c r="AI12" i="2"/>
  <c r="AD12" i="2"/>
  <c r="Y12" i="2"/>
  <c r="S12" i="2"/>
  <c r="N12" i="2"/>
  <c r="I12" i="2"/>
  <c r="D12" i="2"/>
  <c r="AD60" i="1" l="1"/>
  <c r="Y60" i="1"/>
  <c r="AN48" i="1"/>
  <c r="AI48" i="1"/>
  <c r="AD48" i="1"/>
  <c r="Y48" i="1"/>
  <c r="S48" i="1"/>
  <c r="N48" i="1"/>
  <c r="I48" i="1"/>
  <c r="D48" i="1"/>
  <c r="AN36" i="1"/>
  <c r="AI36" i="1"/>
  <c r="AD36" i="1"/>
  <c r="Y36" i="1"/>
  <c r="S36" i="1"/>
  <c r="N36" i="1"/>
  <c r="I36" i="1"/>
  <c r="D36" i="1"/>
  <c r="AN24" i="1"/>
  <c r="AI24" i="1"/>
  <c r="AD24" i="1"/>
  <c r="Y24" i="1"/>
  <c r="S24" i="1"/>
  <c r="N24" i="1"/>
  <c r="I24" i="1"/>
  <c r="D24" i="1"/>
  <c r="AN12" i="1"/>
  <c r="AI12" i="1"/>
  <c r="AD12" i="1"/>
  <c r="Y12" i="1"/>
  <c r="S12" i="1"/>
  <c r="N12" i="1"/>
  <c r="I12" i="1"/>
  <c r="D12" i="1"/>
</calcChain>
</file>

<file path=xl/sharedStrings.xml><?xml version="1.0" encoding="utf-8"?>
<sst xmlns="http://schemas.openxmlformats.org/spreadsheetml/2006/main" count="621" uniqueCount="34">
  <si>
    <t>試料採取時の風配図（令和5年2月3日～10日、区部）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7" eb="18">
      <t>ニチ</t>
    </rPh>
    <rPh sb="21" eb="22">
      <t>ニチ</t>
    </rPh>
    <rPh sb="23" eb="24">
      <t>ク</t>
    </rPh>
    <rPh sb="24" eb="25">
      <t>ブ</t>
    </rPh>
    <phoneticPr fontId="4"/>
  </si>
  <si>
    <t>試料採取時の風配図（令和5年2月3日～10日、多摩部）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3" eb="25">
      <t>タマ</t>
    </rPh>
    <rPh sb="25" eb="26">
      <t>ブ</t>
    </rPh>
    <phoneticPr fontId="4"/>
  </si>
  <si>
    <t>出現頻度</t>
  </si>
  <si>
    <t>(%)</t>
    <phoneticPr fontId="4"/>
  </si>
  <si>
    <t>平均風速</t>
    <phoneticPr fontId="4"/>
  </si>
  <si>
    <t>(m/s)</t>
    <phoneticPr fontId="4"/>
  </si>
  <si>
    <t>calm率</t>
    <rPh sb="4" eb="5">
      <t>リツ</t>
    </rPh>
    <phoneticPr fontId="4"/>
  </si>
  <si>
    <t xml:space="preserve"> %</t>
    <phoneticPr fontId="4"/>
  </si>
  <si>
    <t xml:space="preserve"> 平均</t>
    <rPh sb="1" eb="3">
      <t>ヘイキン</t>
    </rPh>
    <phoneticPr fontId="4"/>
  </si>
  <si>
    <t xml:space="preserve">m/s </t>
    <phoneticPr fontId="4"/>
  </si>
  <si>
    <t>①中央区晴海局</t>
    <rPh sb="1" eb="4">
      <t>チュウオウク</t>
    </rPh>
    <rPh sb="4" eb="6">
      <t>ハルミ</t>
    </rPh>
    <rPh sb="6" eb="7">
      <t>キョク</t>
    </rPh>
    <phoneticPr fontId="4"/>
  </si>
  <si>
    <t>②大田区東糀谷局</t>
    <rPh sb="1" eb="4">
      <t>オオタク</t>
    </rPh>
    <rPh sb="4" eb="7">
      <t>ヒガシコウジヤ</t>
    </rPh>
    <rPh sb="7" eb="8">
      <t>キョク</t>
    </rPh>
    <phoneticPr fontId="4"/>
  </si>
  <si>
    <t>⑨八王子市片倉町局</t>
    <rPh sb="1" eb="5">
      <t>ハチオウジシ</t>
    </rPh>
    <rPh sb="5" eb="8">
      <t>カタクラチョウ</t>
    </rPh>
    <rPh sb="8" eb="9">
      <t>キョク</t>
    </rPh>
    <phoneticPr fontId="4"/>
  </si>
  <si>
    <t>⑩八王子市大楽寺局</t>
    <rPh sb="1" eb="5">
      <t>ハチオウジシ</t>
    </rPh>
    <rPh sb="5" eb="8">
      <t>ダイラクジ</t>
    </rPh>
    <rPh sb="8" eb="9">
      <t>キョク</t>
    </rPh>
    <phoneticPr fontId="4"/>
  </si>
  <si>
    <t>③世田谷区世田谷局</t>
    <rPh sb="1" eb="5">
      <t>セタガヤク</t>
    </rPh>
    <rPh sb="5" eb="8">
      <t>セタガヤ</t>
    </rPh>
    <rPh sb="8" eb="9">
      <t>キョク</t>
    </rPh>
    <phoneticPr fontId="4"/>
  </si>
  <si>
    <t>④板橋区氷川町局</t>
    <rPh sb="1" eb="4">
      <t>イタバシク</t>
    </rPh>
    <rPh sb="4" eb="7">
      <t>ヒカワチョウ</t>
    </rPh>
    <rPh sb="7" eb="8">
      <t>キョク</t>
    </rPh>
    <phoneticPr fontId="4"/>
  </si>
  <si>
    <t>⑪立川市錦町</t>
    <rPh sb="1" eb="3">
      <t>タチカワ</t>
    </rPh>
    <rPh sb="3" eb="4">
      <t>シ</t>
    </rPh>
    <rPh sb="4" eb="6">
      <t>ニシキチョウ</t>
    </rPh>
    <phoneticPr fontId="4"/>
  </si>
  <si>
    <t>⑫町田市能ヶ谷局</t>
    <rPh sb="1" eb="4">
      <t>マチダシ</t>
    </rPh>
    <rPh sb="4" eb="5">
      <t>ノウ</t>
    </rPh>
    <rPh sb="6" eb="7">
      <t>タニ</t>
    </rPh>
    <rPh sb="7" eb="8">
      <t>キョク</t>
    </rPh>
    <phoneticPr fontId="4"/>
  </si>
  <si>
    <t>⑤練馬区石神井町局</t>
    <rPh sb="1" eb="4">
      <t>ネリマク</t>
    </rPh>
    <rPh sb="4" eb="7">
      <t>シャクジイ</t>
    </rPh>
    <rPh sb="7" eb="8">
      <t>マチ</t>
    </rPh>
    <rPh sb="8" eb="9">
      <t>キョク</t>
    </rPh>
    <phoneticPr fontId="4"/>
  </si>
  <si>
    <t>⑥足立区西新井局</t>
    <rPh sb="1" eb="4">
      <t>アダチク</t>
    </rPh>
    <rPh sb="4" eb="7">
      <t>ニシアライ</t>
    </rPh>
    <rPh sb="7" eb="8">
      <t>キョク</t>
    </rPh>
    <phoneticPr fontId="4"/>
  </si>
  <si>
    <t>⑬小金井市貫井北町(小平市小川町局）</t>
    <rPh sb="1" eb="5">
      <t>コガネイシ</t>
    </rPh>
    <rPh sb="5" eb="6">
      <t>ヌキ</t>
    </rPh>
    <rPh sb="6" eb="7">
      <t>イ</t>
    </rPh>
    <rPh sb="7" eb="8">
      <t>キタ</t>
    </rPh>
    <rPh sb="8" eb="9">
      <t>マチ</t>
    </rPh>
    <rPh sb="10" eb="13">
      <t>コダイラシ</t>
    </rPh>
    <rPh sb="13" eb="16">
      <t>オガワマチ</t>
    </rPh>
    <rPh sb="16" eb="17">
      <t>キョク</t>
    </rPh>
    <phoneticPr fontId="4"/>
  </si>
  <si>
    <t>⑭福生市本町局</t>
    <rPh sb="1" eb="4">
      <t>フッサシ</t>
    </rPh>
    <rPh sb="4" eb="6">
      <t>ホンチョウ</t>
    </rPh>
    <rPh sb="6" eb="7">
      <t>キョク</t>
    </rPh>
    <phoneticPr fontId="4"/>
  </si>
  <si>
    <t>⑦葛飾区鎌倉</t>
    <rPh sb="1" eb="4">
      <t>カツシカク</t>
    </rPh>
    <rPh sb="4" eb="6">
      <t>カマクラ</t>
    </rPh>
    <phoneticPr fontId="4"/>
  </si>
  <si>
    <t>⑧江戸川区春江町局</t>
    <rPh sb="1" eb="5">
      <t>エドガワク</t>
    </rPh>
    <rPh sb="5" eb="7">
      <t>ハルエ</t>
    </rPh>
    <rPh sb="7" eb="8">
      <t>マチ</t>
    </rPh>
    <rPh sb="8" eb="9">
      <t>キョク</t>
    </rPh>
    <phoneticPr fontId="4"/>
  </si>
  <si>
    <t>⑮東大和市奈良橋局</t>
    <rPh sb="1" eb="4">
      <t>ヒガシヤマト</t>
    </rPh>
    <rPh sb="4" eb="5">
      <t>シ</t>
    </rPh>
    <rPh sb="5" eb="8">
      <t>ナラハシ</t>
    </rPh>
    <rPh sb="8" eb="9">
      <t>キョク</t>
    </rPh>
    <phoneticPr fontId="4"/>
  </si>
  <si>
    <t>⑯清瀬市下宿</t>
    <rPh sb="1" eb="4">
      <t>キヨセシ</t>
    </rPh>
    <rPh sb="4" eb="5">
      <t>シモ</t>
    </rPh>
    <rPh sb="5" eb="6">
      <t>ジュク</t>
    </rPh>
    <phoneticPr fontId="4"/>
  </si>
  <si>
    <t>⑰西多摩郡檜原局</t>
    <rPh sb="1" eb="4">
      <t>ニシタマ</t>
    </rPh>
    <rPh sb="4" eb="5">
      <t>グン</t>
    </rPh>
    <rPh sb="5" eb="7">
      <t>ヒノハラ</t>
    </rPh>
    <rPh sb="7" eb="8">
      <t>キョク</t>
    </rPh>
    <phoneticPr fontId="4"/>
  </si>
  <si>
    <t>試料採取時の風配図（令和4年5月18日～25日、区部）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ニチ</t>
    </rPh>
    <rPh sb="24" eb="25">
      <t>ク</t>
    </rPh>
    <rPh sb="25" eb="26">
      <t>ブ</t>
    </rPh>
    <phoneticPr fontId="4"/>
  </si>
  <si>
    <t>試料採取時の風配図（令和4年5月18日～25日、多摩部）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4" eb="26">
      <t>タマ</t>
    </rPh>
    <rPh sb="26" eb="27">
      <t>ブ</t>
    </rPh>
    <phoneticPr fontId="4"/>
  </si>
  <si>
    <t>試料採取時の風配図（令和4年8月17日～24日、区部）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ニチ</t>
    </rPh>
    <rPh sb="24" eb="25">
      <t>ク</t>
    </rPh>
    <rPh sb="25" eb="26">
      <t>ブ</t>
    </rPh>
    <phoneticPr fontId="4"/>
  </si>
  <si>
    <t>試料採取時の風配図（令和4年8月17日～24日、多摩部）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4" eb="26">
      <t>タマ</t>
    </rPh>
    <rPh sb="26" eb="27">
      <t>ブ</t>
    </rPh>
    <phoneticPr fontId="4"/>
  </si>
  <si>
    <t>試料採取時の風配図（令和4年11月15日～22日、区部）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6" eb="17">
      <t>ガツ</t>
    </rPh>
    <rPh sb="19" eb="20">
      <t>ニチ</t>
    </rPh>
    <rPh sb="23" eb="24">
      <t>ニチ</t>
    </rPh>
    <rPh sb="25" eb="26">
      <t>ク</t>
    </rPh>
    <rPh sb="26" eb="27">
      <t>ブ</t>
    </rPh>
    <phoneticPr fontId="4"/>
  </si>
  <si>
    <t>試料採取時の風配図（令和4年11月15日～22日、多摩部）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5" eb="27">
      <t>タマ</t>
    </rPh>
    <rPh sb="27" eb="28">
      <t>ブ</t>
    </rPh>
    <phoneticPr fontId="4"/>
  </si>
  <si>
    <t>③世田谷区世田谷局は、５月21日（土）にキュービクル点検に伴う停電が予定されていたため、調査期間を５月23日（月）から５月30日（月）とした。</t>
    <rPh sb="1" eb="5">
      <t>セタガヤク</t>
    </rPh>
    <rPh sb="5" eb="8">
      <t>セタガヤ</t>
    </rPh>
    <rPh sb="8" eb="9">
      <t>キョク</t>
    </rPh>
    <rPh sb="12" eb="13">
      <t>ツキ</t>
    </rPh>
    <rPh sb="15" eb="16">
      <t>ニチ</t>
    </rPh>
    <rPh sb="17" eb="18">
      <t>ド</t>
    </rPh>
    <rPh sb="26" eb="28">
      <t>テンケン</t>
    </rPh>
    <rPh sb="29" eb="30">
      <t>トモナ</t>
    </rPh>
    <rPh sb="31" eb="33">
      <t>テイデン</t>
    </rPh>
    <rPh sb="34" eb="36">
      <t>ヨテイ</t>
    </rPh>
    <rPh sb="44" eb="46">
      <t>チョウサ</t>
    </rPh>
    <rPh sb="46" eb="48">
      <t>キカン</t>
    </rPh>
    <rPh sb="50" eb="51">
      <t>ガツ</t>
    </rPh>
    <rPh sb="53" eb="54">
      <t>ニチ</t>
    </rPh>
    <rPh sb="55" eb="56">
      <t>ツキ</t>
    </rPh>
    <rPh sb="60" eb="61">
      <t>ガツ</t>
    </rPh>
    <rPh sb="63" eb="64">
      <t>ニチ</t>
    </rPh>
    <rPh sb="65" eb="66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</si>
</sst>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"/>
    <numFmt numFmtId="178" formatCode="0.0;[Red]0.0"/>
    <numFmt numFmtId="179" formatCode="&quot;平均=&quot;0.0&quot;m/s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8"/>
      <name val="ＭＳ ゴシック"/>
      <family val="3"/>
      <charset val="128"/>
    </font>
    <font>
      <sz val="8"/>
      <color rgb="FF00B0F0"/>
      <name val="ＭＳ 明朝"/>
      <family val="1"/>
      <charset val="128"/>
    </font>
    <font>
      <sz val="7"/>
      <name val="ＭＳ ゴシック"/>
      <family val="3"/>
      <charset val="128"/>
    </font>
    <font>
      <sz val="7"/>
      <color rgb="FF00B0F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6"/>
      <color rgb="FF00B0F0"/>
      <name val="ＭＳ 明朝"/>
      <family val="1"/>
      <charset val="128"/>
    </font>
    <font>
      <sz val="6.5"/>
      <color rgb="FF00B0F0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1" applyFont="1"/>
    <xf numFmtId="0" fontId="5" fillId="0" borderId="0" xfId="1" applyFont="1"/>
    <xf numFmtId="0" fontId="5" fillId="0" borderId="0" xfId="1" applyFont="1" applyFill="1"/>
    <xf numFmtId="0" fontId="1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7" fillId="0" borderId="0" xfId="1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0" fontId="1" fillId="0" borderId="6" xfId="1" applyFont="1" applyFill="1" applyBorder="1"/>
    <xf numFmtId="0" fontId="1" fillId="0" borderId="7" xfId="1" applyFont="1" applyFill="1" applyBorder="1"/>
    <xf numFmtId="0" fontId="6" fillId="0" borderId="7" xfId="1" applyFont="1" applyFill="1" applyBorder="1" applyAlignment="1">
      <alignment vertical="center"/>
    </xf>
    <xf numFmtId="179" fontId="8" fillId="0" borderId="7" xfId="1" applyNumberFormat="1" applyFont="1" applyFill="1" applyBorder="1" applyAlignment="1">
      <alignment horizontal="left"/>
    </xf>
    <xf numFmtId="179" fontId="8" fillId="0" borderId="8" xfId="1" applyNumberFormat="1" applyFont="1" applyFill="1" applyBorder="1" applyAlignment="1">
      <alignment horizontal="left"/>
    </xf>
    <xf numFmtId="0" fontId="5" fillId="0" borderId="0" xfId="1" applyFont="1" applyFill="1" applyProtection="1">
      <protection locked="0"/>
    </xf>
    <xf numFmtId="179" fontId="9" fillId="0" borderId="0" xfId="1" applyNumberFormat="1" applyFont="1" applyFill="1" applyAlignment="1">
      <alignment horizontal="right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5" fillId="0" borderId="0" xfId="1" applyFont="1" applyBorder="1"/>
    <xf numFmtId="0" fontId="11" fillId="0" borderId="0" xfId="1" applyFont="1" applyBorder="1"/>
    <xf numFmtId="176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7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[1]風向別頻度割合!$D$4:$D$19</c:f>
              <c:numCache>
                <c:formatCode>General</c:formatCode>
                <c:ptCount val="16"/>
                <c:pt idx="0">
                  <c:v>2.9761904761904758</c:v>
                </c:pt>
                <c:pt idx="1">
                  <c:v>10.119047619047619</c:v>
                </c:pt>
                <c:pt idx="2">
                  <c:v>4.1666666666666661</c:v>
                </c:pt>
                <c:pt idx="3">
                  <c:v>5.9523809523809517</c:v>
                </c:pt>
                <c:pt idx="4">
                  <c:v>0.59523809523809523</c:v>
                </c:pt>
                <c:pt idx="5">
                  <c:v>3.5714285714285712</c:v>
                </c:pt>
                <c:pt idx="6">
                  <c:v>14.285714285714285</c:v>
                </c:pt>
                <c:pt idx="7">
                  <c:v>2.9761904761904758</c:v>
                </c:pt>
                <c:pt idx="8">
                  <c:v>4.1666666666666661</c:v>
                </c:pt>
                <c:pt idx="9">
                  <c:v>1.1904761904761905</c:v>
                </c:pt>
                <c:pt idx="10">
                  <c:v>7.7380952380952381</c:v>
                </c:pt>
                <c:pt idx="11">
                  <c:v>13.690476190476192</c:v>
                </c:pt>
                <c:pt idx="12">
                  <c:v>4.1666666666666661</c:v>
                </c:pt>
                <c:pt idx="13">
                  <c:v>1.1904761904761905</c:v>
                </c:pt>
                <c:pt idx="14">
                  <c:v>0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C-4968-A8E5-BF881B9C8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[1]風向別平均速度!$H$4:$H$6</c:f>
              <c:strCache>
                <c:ptCount val="1"/>
                <c:pt idx="0">
                  <c:v>0.5 -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[1]風向別平均速度!$H$7:$H$19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0.73333333333333339</c:v>
                </c:pt>
                <c:pt idx="2">
                  <c:v>0.94444444444444453</c:v>
                </c:pt>
                <c:pt idx="3">
                  <c:v>1.2936170212765958</c:v>
                </c:pt>
                <c:pt idx="4">
                  <c:v>1.3291666666666666</c:v>
                </c:pt>
                <c:pt idx="5">
                  <c:v>0.70000000000000007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0</c:v>
                </c:pt>
                <c:pt idx="10">
                  <c:v>0.43333333333333335</c:v>
                </c:pt>
                <c:pt idx="11">
                  <c:v>0.58571428571428574</c:v>
                </c:pt>
                <c:pt idx="12">
                  <c:v>0.72857142857142865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2-4A4D-A6AE-7AF7A4DB6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[3]風向別平均速度!$S$4:$S$19</c:f>
              <c:numCache>
                <c:formatCode>General</c:formatCode>
                <c:ptCount val="16"/>
                <c:pt idx="0">
                  <c:v>2.2999999999999998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1.6</c:v>
                </c:pt>
                <c:pt idx="4">
                  <c:v>1.6</c:v>
                </c:pt>
                <c:pt idx="5">
                  <c:v>1.7</c:v>
                </c:pt>
                <c:pt idx="6">
                  <c:v>0.5</c:v>
                </c:pt>
                <c:pt idx="7">
                  <c:v>2</c:v>
                </c:pt>
                <c:pt idx="8">
                  <c:v>1.7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222-A804-DA1C3913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[3]風向別頻度割合!$T$4:$T$19</c:f>
              <c:numCache>
                <c:formatCode>General</c:formatCode>
                <c:ptCount val="16"/>
                <c:pt idx="0">
                  <c:v>6</c:v>
                </c:pt>
                <c:pt idx="1">
                  <c:v>6.5</c:v>
                </c:pt>
                <c:pt idx="2">
                  <c:v>4.2</c:v>
                </c:pt>
                <c:pt idx="3">
                  <c:v>4.2</c:v>
                </c:pt>
                <c:pt idx="4">
                  <c:v>5.4</c:v>
                </c:pt>
                <c:pt idx="5">
                  <c:v>3.6</c:v>
                </c:pt>
                <c:pt idx="6">
                  <c:v>1.2</c:v>
                </c:pt>
                <c:pt idx="7">
                  <c:v>1.8</c:v>
                </c:pt>
                <c:pt idx="8">
                  <c:v>1.2</c:v>
                </c:pt>
                <c:pt idx="9">
                  <c:v>0.6</c:v>
                </c:pt>
                <c:pt idx="11">
                  <c:v>1.8</c:v>
                </c:pt>
                <c:pt idx="12">
                  <c:v>10.7</c:v>
                </c:pt>
                <c:pt idx="13">
                  <c:v>22.6</c:v>
                </c:pt>
                <c:pt idx="14">
                  <c:v>13.7</c:v>
                </c:pt>
                <c:pt idx="1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0-49D4-A853-6863A216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[3]風向別平均速度!$T$4:$T$19</c:f>
              <c:numCache>
                <c:formatCode>General</c:formatCode>
                <c:ptCount val="16"/>
                <c:pt idx="0">
                  <c:v>1.7</c:v>
                </c:pt>
                <c:pt idx="1">
                  <c:v>1.6</c:v>
                </c:pt>
                <c:pt idx="2">
                  <c:v>1.2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2</c:v>
                </c:pt>
                <c:pt idx="7">
                  <c:v>1.5</c:v>
                </c:pt>
                <c:pt idx="8">
                  <c:v>1.6</c:v>
                </c:pt>
                <c:pt idx="9">
                  <c:v>1.1000000000000001</c:v>
                </c:pt>
                <c:pt idx="11">
                  <c:v>0.4</c:v>
                </c:pt>
                <c:pt idx="12">
                  <c:v>0.7</c:v>
                </c:pt>
                <c:pt idx="13">
                  <c:v>0.8</c:v>
                </c:pt>
                <c:pt idx="14">
                  <c:v>0.7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A-4228-B901-AEFD708D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[4]風向別頻度割合!$D$4:$D$19</c:f>
              <c:numCache>
                <c:formatCode>General</c:formatCode>
                <c:ptCount val="16"/>
                <c:pt idx="0">
                  <c:v>16.666666666666664</c:v>
                </c:pt>
                <c:pt idx="1">
                  <c:v>37.5</c:v>
                </c:pt>
                <c:pt idx="2">
                  <c:v>16.071428571428573</c:v>
                </c:pt>
                <c:pt idx="3">
                  <c:v>8.9285714285714288</c:v>
                </c:pt>
                <c:pt idx="4">
                  <c:v>0.59523809523809523</c:v>
                </c:pt>
                <c:pt idx="5">
                  <c:v>0</c:v>
                </c:pt>
                <c:pt idx="6">
                  <c:v>2.3809523809523809</c:v>
                </c:pt>
                <c:pt idx="7">
                  <c:v>9.5238095238095237</c:v>
                </c:pt>
                <c:pt idx="8">
                  <c:v>1.7857142857142856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0.59523809523809523</c:v>
                </c:pt>
                <c:pt idx="13">
                  <c:v>0</c:v>
                </c:pt>
                <c:pt idx="14">
                  <c:v>0.59523809523809523</c:v>
                </c:pt>
                <c:pt idx="15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2-4FD8-8607-83F34A327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[4]風向別平均速度!$D$4:$D$19</c:f>
              <c:numCache>
                <c:formatCode>General</c:formatCode>
                <c:ptCount val="16"/>
                <c:pt idx="0">
                  <c:v>1.3035714285714288</c:v>
                </c:pt>
                <c:pt idx="1">
                  <c:v>1.9555555555555557</c:v>
                </c:pt>
                <c:pt idx="2">
                  <c:v>1.5259259259259261</c:v>
                </c:pt>
                <c:pt idx="3">
                  <c:v>1.08</c:v>
                </c:pt>
                <c:pt idx="4">
                  <c:v>0.60000000000000009</c:v>
                </c:pt>
                <c:pt idx="5">
                  <c:v>0</c:v>
                </c:pt>
                <c:pt idx="6">
                  <c:v>0.67500000000000004</c:v>
                </c:pt>
                <c:pt idx="7">
                  <c:v>1.39375</c:v>
                </c:pt>
                <c:pt idx="8">
                  <c:v>0.93333333333333346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1.1000000000000001</c:v>
                </c:pt>
                <c:pt idx="13">
                  <c:v>0</c:v>
                </c:pt>
                <c:pt idx="14">
                  <c:v>0.60000000000000009</c:v>
                </c:pt>
                <c:pt idx="15">
                  <c:v>1.0250000000000001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41F8-98C2-B6BF62A0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[4]風向別頻度割合!$E$4:$E$19</c:f>
              <c:numCache>
                <c:formatCode>General</c:formatCode>
                <c:ptCount val="16"/>
                <c:pt idx="0">
                  <c:v>13.690476190476192</c:v>
                </c:pt>
                <c:pt idx="1">
                  <c:v>8.9285714285714288</c:v>
                </c:pt>
                <c:pt idx="2">
                  <c:v>10.714285714285714</c:v>
                </c:pt>
                <c:pt idx="3">
                  <c:v>5.3571428571428568</c:v>
                </c:pt>
                <c:pt idx="4">
                  <c:v>10.714285714285714</c:v>
                </c:pt>
                <c:pt idx="5">
                  <c:v>4.7619047619047619</c:v>
                </c:pt>
                <c:pt idx="6">
                  <c:v>3.5714285714285712</c:v>
                </c:pt>
                <c:pt idx="7">
                  <c:v>0.59523809523809523</c:v>
                </c:pt>
                <c:pt idx="8">
                  <c:v>0.59523809523809523</c:v>
                </c:pt>
                <c:pt idx="9">
                  <c:v>1.7857142857142856</c:v>
                </c:pt>
                <c:pt idx="10">
                  <c:v>0</c:v>
                </c:pt>
                <c:pt idx="11">
                  <c:v>0.59523809523809523</c:v>
                </c:pt>
                <c:pt idx="12">
                  <c:v>0.59523809523809523</c:v>
                </c:pt>
                <c:pt idx="13">
                  <c:v>2.9761904761904758</c:v>
                </c:pt>
                <c:pt idx="14">
                  <c:v>14.285714285714285</c:v>
                </c:pt>
                <c:pt idx="15">
                  <c:v>20.833333333333336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0-4BEA-A885-06DC65387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[4]風向別平均速度!$E$4:$E$19</c:f>
              <c:numCache>
                <c:formatCode>General</c:formatCode>
                <c:ptCount val="16"/>
                <c:pt idx="0">
                  <c:v>2.7652173913043478</c:v>
                </c:pt>
                <c:pt idx="1">
                  <c:v>2.2800000000000002</c:v>
                </c:pt>
                <c:pt idx="2">
                  <c:v>3.0944444444444446</c:v>
                </c:pt>
                <c:pt idx="3">
                  <c:v>1.9555555555555557</c:v>
                </c:pt>
                <c:pt idx="4">
                  <c:v>2.7888888888888892</c:v>
                </c:pt>
                <c:pt idx="5">
                  <c:v>2.4125000000000001</c:v>
                </c:pt>
                <c:pt idx="6">
                  <c:v>2.4666666666666668</c:v>
                </c:pt>
                <c:pt idx="7">
                  <c:v>2.4000000000000004</c:v>
                </c:pt>
                <c:pt idx="8">
                  <c:v>2.8000000000000003</c:v>
                </c:pt>
                <c:pt idx="9">
                  <c:v>1.666666666666667</c:v>
                </c:pt>
                <c:pt idx="10">
                  <c:v>0</c:v>
                </c:pt>
                <c:pt idx="11">
                  <c:v>1</c:v>
                </c:pt>
                <c:pt idx="12">
                  <c:v>1.4000000000000001</c:v>
                </c:pt>
                <c:pt idx="13">
                  <c:v>1.6</c:v>
                </c:pt>
                <c:pt idx="14">
                  <c:v>2.2458333333333331</c:v>
                </c:pt>
                <c:pt idx="15">
                  <c:v>4.0114285714285716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7-403D-B407-1D78AF530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[4]風向別頻度割合!$F$4:$F$19</c:f>
              <c:numCache>
                <c:formatCode>General</c:formatCode>
                <c:ptCount val="16"/>
                <c:pt idx="0">
                  <c:v>13.095238095238097</c:v>
                </c:pt>
                <c:pt idx="1">
                  <c:v>4.1666666666666661</c:v>
                </c:pt>
                <c:pt idx="2">
                  <c:v>8.3333333333333321</c:v>
                </c:pt>
                <c:pt idx="3">
                  <c:v>3.5714285714285712</c:v>
                </c:pt>
                <c:pt idx="4">
                  <c:v>1.7857142857142856</c:v>
                </c:pt>
                <c:pt idx="5">
                  <c:v>4.1666666666666661</c:v>
                </c:pt>
                <c:pt idx="6">
                  <c:v>6.5476190476190483</c:v>
                </c:pt>
                <c:pt idx="7">
                  <c:v>4.1666666666666661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0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1.1904761904761905</c:v>
                </c:pt>
                <c:pt idx="14">
                  <c:v>11.904761904761903</c:v>
                </c:pt>
                <c:pt idx="15">
                  <c:v>36.904761904761905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8-401B-8348-CED0E5A9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[4]風向別平均速度!$F$4:$F$19</c:f>
              <c:numCache>
                <c:formatCode>General</c:formatCode>
                <c:ptCount val="16"/>
                <c:pt idx="0">
                  <c:v>1.9863636363636363</c:v>
                </c:pt>
                <c:pt idx="1">
                  <c:v>1.7571428571428573</c:v>
                </c:pt>
                <c:pt idx="2">
                  <c:v>1.4142857142857144</c:v>
                </c:pt>
                <c:pt idx="3">
                  <c:v>1.5833333333333335</c:v>
                </c:pt>
                <c:pt idx="4">
                  <c:v>1.1000000000000001</c:v>
                </c:pt>
                <c:pt idx="5">
                  <c:v>2.0142857142857142</c:v>
                </c:pt>
                <c:pt idx="6">
                  <c:v>2.3000000000000003</c:v>
                </c:pt>
                <c:pt idx="7">
                  <c:v>2.0142857142857142</c:v>
                </c:pt>
                <c:pt idx="8">
                  <c:v>1</c:v>
                </c:pt>
                <c:pt idx="9">
                  <c:v>2.4000000000000004</c:v>
                </c:pt>
                <c:pt idx="10">
                  <c:v>0</c:v>
                </c:pt>
                <c:pt idx="11">
                  <c:v>0.8</c:v>
                </c:pt>
                <c:pt idx="12">
                  <c:v>0.65</c:v>
                </c:pt>
                <c:pt idx="13">
                  <c:v>1.05</c:v>
                </c:pt>
                <c:pt idx="14">
                  <c:v>2.0750000000000002</c:v>
                </c:pt>
                <c:pt idx="15">
                  <c:v>3.370967741935484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C-4481-9186-E3E3E4CDD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[4]風向別頻度割合!$G$4:$G$19</c:f>
              <c:numCache>
                <c:formatCode>General</c:formatCode>
                <c:ptCount val="16"/>
                <c:pt idx="0">
                  <c:v>3.8461538461538463</c:v>
                </c:pt>
                <c:pt idx="1">
                  <c:v>0.5494505494505495</c:v>
                </c:pt>
                <c:pt idx="2">
                  <c:v>0.5494505494505495</c:v>
                </c:pt>
                <c:pt idx="3">
                  <c:v>1.098901098901099</c:v>
                </c:pt>
                <c:pt idx="4">
                  <c:v>10.43956043956044</c:v>
                </c:pt>
                <c:pt idx="5">
                  <c:v>6.593406593406594</c:v>
                </c:pt>
                <c:pt idx="6">
                  <c:v>6.593406593406594</c:v>
                </c:pt>
                <c:pt idx="7">
                  <c:v>2.197802197802198</c:v>
                </c:pt>
                <c:pt idx="8">
                  <c:v>2.7472527472527473</c:v>
                </c:pt>
                <c:pt idx="9">
                  <c:v>0.5494505494505495</c:v>
                </c:pt>
                <c:pt idx="10">
                  <c:v>2.7472527472527473</c:v>
                </c:pt>
                <c:pt idx="11">
                  <c:v>2.7472527472527473</c:v>
                </c:pt>
                <c:pt idx="12">
                  <c:v>2.197802197802198</c:v>
                </c:pt>
                <c:pt idx="13">
                  <c:v>11.538461538461538</c:v>
                </c:pt>
                <c:pt idx="14">
                  <c:v>19.780219780219781</c:v>
                </c:pt>
                <c:pt idx="15">
                  <c:v>12.637362637362637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3-4CFA-B02B-E1CFC9C7B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[1]風向別頻度割合!$I$4:$I$19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2.9761904761904758</c:v>
                </c:pt>
                <c:pt idx="2">
                  <c:v>4.7619047619047619</c:v>
                </c:pt>
                <c:pt idx="3">
                  <c:v>6.5476190476190483</c:v>
                </c:pt>
                <c:pt idx="4">
                  <c:v>7.1428571428571423</c:v>
                </c:pt>
                <c:pt idx="5">
                  <c:v>2.9761904761904758</c:v>
                </c:pt>
                <c:pt idx="6">
                  <c:v>9.5238095238095237</c:v>
                </c:pt>
                <c:pt idx="7">
                  <c:v>11.904761904761903</c:v>
                </c:pt>
                <c:pt idx="8">
                  <c:v>15.476190476190476</c:v>
                </c:pt>
                <c:pt idx="9">
                  <c:v>6.5476190476190483</c:v>
                </c:pt>
                <c:pt idx="10">
                  <c:v>7.1428571428571423</c:v>
                </c:pt>
                <c:pt idx="11">
                  <c:v>1.7857142857142856</c:v>
                </c:pt>
                <c:pt idx="12">
                  <c:v>4.1666666666666661</c:v>
                </c:pt>
                <c:pt idx="13">
                  <c:v>4.7619047619047619</c:v>
                </c:pt>
                <c:pt idx="14">
                  <c:v>4.7619047619047619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1-496E-B9B9-875BB867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[4]風向別平均速度!$G$4:$G$19</c:f>
              <c:numCache>
                <c:formatCode>General</c:formatCode>
                <c:ptCount val="16"/>
                <c:pt idx="0">
                  <c:v>2.0333333333333332</c:v>
                </c:pt>
                <c:pt idx="1">
                  <c:v>0.5</c:v>
                </c:pt>
                <c:pt idx="2">
                  <c:v>0.9</c:v>
                </c:pt>
                <c:pt idx="3">
                  <c:v>0.45</c:v>
                </c:pt>
                <c:pt idx="4">
                  <c:v>0.60526315789473684</c:v>
                </c:pt>
                <c:pt idx="5">
                  <c:v>0.70833333333333337</c:v>
                </c:pt>
                <c:pt idx="6">
                  <c:v>0.6333333333333333</c:v>
                </c:pt>
                <c:pt idx="7">
                  <c:v>0.60000000000000009</c:v>
                </c:pt>
                <c:pt idx="8">
                  <c:v>0.78</c:v>
                </c:pt>
                <c:pt idx="9">
                  <c:v>0.5</c:v>
                </c:pt>
                <c:pt idx="10">
                  <c:v>0.64000000000000012</c:v>
                </c:pt>
                <c:pt idx="11">
                  <c:v>0.76</c:v>
                </c:pt>
                <c:pt idx="12">
                  <c:v>0.47500000000000003</c:v>
                </c:pt>
                <c:pt idx="13">
                  <c:v>0.87142857142857144</c:v>
                </c:pt>
                <c:pt idx="14">
                  <c:v>1.2076923076923078</c:v>
                </c:pt>
                <c:pt idx="15">
                  <c:v>2.4350000000000005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B-4754-812B-A60374E8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[4]風向別頻度割合!$H$4:$H$19</c:f>
              <c:numCache>
                <c:formatCode>General</c:formatCode>
                <c:ptCount val="16"/>
                <c:pt idx="0">
                  <c:v>6.5476190476190483</c:v>
                </c:pt>
                <c:pt idx="1">
                  <c:v>0.59523809523809523</c:v>
                </c:pt>
                <c:pt idx="2">
                  <c:v>0.59523809523809523</c:v>
                </c:pt>
                <c:pt idx="3">
                  <c:v>1.7857142857142856</c:v>
                </c:pt>
                <c:pt idx="4">
                  <c:v>1.7857142857142856</c:v>
                </c:pt>
                <c:pt idx="5">
                  <c:v>4.7619047619047619</c:v>
                </c:pt>
                <c:pt idx="6">
                  <c:v>7.7380952380952381</c:v>
                </c:pt>
                <c:pt idx="7">
                  <c:v>2.3809523809523809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0.59523809523809523</c:v>
                </c:pt>
                <c:pt idx="14">
                  <c:v>14.285714285714285</c:v>
                </c:pt>
                <c:pt idx="15">
                  <c:v>46.428571428571431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E-40E0-9DD2-8C1170EC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[4]風向別平均速度!$H$4:$H$6</c:f>
              <c:strCache>
                <c:ptCount val="1"/>
                <c:pt idx="0">
                  <c:v>0.872727273 0.3 0.5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[4]風向別平均速度!$H$7:$H$19</c:f>
              <c:numCache>
                <c:formatCode>General</c:formatCode>
                <c:ptCount val="13"/>
                <c:pt idx="0">
                  <c:v>0.33333333333333337</c:v>
                </c:pt>
                <c:pt idx="1">
                  <c:v>0.83333333333333348</c:v>
                </c:pt>
                <c:pt idx="2">
                  <c:v>1.0625</c:v>
                </c:pt>
                <c:pt idx="3">
                  <c:v>1.023076923076923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0.30000000000000004</c:v>
                </c:pt>
                <c:pt idx="11">
                  <c:v>0.95833333333333348</c:v>
                </c:pt>
                <c:pt idx="12">
                  <c:v>1.9487179487179487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7-424C-A668-D61D24C21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[4]風向別頻度割合!$I$4:$I$19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2.3809523809523809</c:v>
                </c:pt>
                <c:pt idx="2">
                  <c:v>4.7619047619047619</c:v>
                </c:pt>
                <c:pt idx="3">
                  <c:v>10.119047619047619</c:v>
                </c:pt>
                <c:pt idx="4">
                  <c:v>8.9285714285714288</c:v>
                </c:pt>
                <c:pt idx="5">
                  <c:v>1.7857142857142856</c:v>
                </c:pt>
                <c:pt idx="6">
                  <c:v>5.9523809523809517</c:v>
                </c:pt>
                <c:pt idx="7">
                  <c:v>2.3809523809523809</c:v>
                </c:pt>
                <c:pt idx="8">
                  <c:v>1.1904761904761905</c:v>
                </c:pt>
                <c:pt idx="9">
                  <c:v>0</c:v>
                </c:pt>
                <c:pt idx="10">
                  <c:v>1.1904761904761905</c:v>
                </c:pt>
                <c:pt idx="11">
                  <c:v>1.7857142857142856</c:v>
                </c:pt>
                <c:pt idx="12">
                  <c:v>1.1904761904761905</c:v>
                </c:pt>
                <c:pt idx="13">
                  <c:v>5.9523809523809517</c:v>
                </c:pt>
                <c:pt idx="14">
                  <c:v>21.428571428571427</c:v>
                </c:pt>
                <c:pt idx="15">
                  <c:v>22.61904761904762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215-82B3-07B5E35C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[4]風向別平均速度!$I$4:$I$19</c:f>
              <c:numCache>
                <c:formatCode>General</c:formatCode>
                <c:ptCount val="16"/>
                <c:pt idx="0">
                  <c:v>0.79285714285714293</c:v>
                </c:pt>
                <c:pt idx="1">
                  <c:v>1</c:v>
                </c:pt>
                <c:pt idx="3">
                  <c:v>2.0941176470588236</c:v>
                </c:pt>
                <c:pt idx="4">
                  <c:v>1.94</c:v>
                </c:pt>
                <c:pt idx="5">
                  <c:v>1.9333333333333333</c:v>
                </c:pt>
                <c:pt idx="6">
                  <c:v>2.0500000000000003</c:v>
                </c:pt>
                <c:pt idx="7">
                  <c:v>1.625</c:v>
                </c:pt>
                <c:pt idx="8">
                  <c:v>2.6</c:v>
                </c:pt>
                <c:pt idx="9">
                  <c:v>0</c:v>
                </c:pt>
                <c:pt idx="10">
                  <c:v>1.55</c:v>
                </c:pt>
                <c:pt idx="11">
                  <c:v>1</c:v>
                </c:pt>
                <c:pt idx="12">
                  <c:v>1.4500000000000002</c:v>
                </c:pt>
                <c:pt idx="13">
                  <c:v>1.62</c:v>
                </c:pt>
                <c:pt idx="14">
                  <c:v>1.875</c:v>
                </c:pt>
                <c:pt idx="15">
                  <c:v>1.8736842105263158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A-478D-B8CE-AB5349B2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[4]風向別頻度割合!$J$4:$J$19</c:f>
              <c:numCache>
                <c:formatCode>General</c:formatCode>
                <c:ptCount val="16"/>
                <c:pt idx="0">
                  <c:v>19.642857142857142</c:v>
                </c:pt>
                <c:pt idx="1">
                  <c:v>10.119047619047619</c:v>
                </c:pt>
                <c:pt idx="2">
                  <c:v>1.7857142857142856</c:v>
                </c:pt>
                <c:pt idx="3">
                  <c:v>1.7857142857142856</c:v>
                </c:pt>
                <c:pt idx="4">
                  <c:v>2.9761904761904758</c:v>
                </c:pt>
                <c:pt idx="5">
                  <c:v>8.3333333333333321</c:v>
                </c:pt>
                <c:pt idx="6">
                  <c:v>4.1666666666666661</c:v>
                </c:pt>
                <c:pt idx="7">
                  <c:v>2.9761904761904758</c:v>
                </c:pt>
                <c:pt idx="8">
                  <c:v>2.9761904761904758</c:v>
                </c:pt>
                <c:pt idx="9">
                  <c:v>1.7857142857142856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1.7857142857142856</c:v>
                </c:pt>
                <c:pt idx="14">
                  <c:v>5.3571428571428568</c:v>
                </c:pt>
                <c:pt idx="15">
                  <c:v>26.785714285714285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E-4ECD-BEB7-59EE46B7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[4]風向別平均速度!$J$4:$J$19</c:f>
              <c:numCache>
                <c:formatCode>General</c:formatCode>
                <c:ptCount val="16"/>
                <c:pt idx="0">
                  <c:v>0.99090909090909085</c:v>
                </c:pt>
                <c:pt idx="1">
                  <c:v>0.84705882352941186</c:v>
                </c:pt>
                <c:pt idx="2">
                  <c:v>1.125</c:v>
                </c:pt>
                <c:pt idx="3">
                  <c:v>0.43333333333333335</c:v>
                </c:pt>
                <c:pt idx="4">
                  <c:v>0.52</c:v>
                </c:pt>
                <c:pt idx="5">
                  <c:v>1.1142857142857143</c:v>
                </c:pt>
                <c:pt idx="6">
                  <c:v>1.1857142857142857</c:v>
                </c:pt>
                <c:pt idx="7">
                  <c:v>1.6</c:v>
                </c:pt>
                <c:pt idx="8">
                  <c:v>1.54</c:v>
                </c:pt>
                <c:pt idx="9">
                  <c:v>1.3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1.666666666666667</c:v>
                </c:pt>
                <c:pt idx="14">
                  <c:v>1.3333333333333335</c:v>
                </c:pt>
                <c:pt idx="15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2-4516-9C5A-78B2E88BC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[4]風向別頻度割合!$K$4:$K$19</c:f>
              <c:numCache>
                <c:formatCode>General</c:formatCode>
                <c:ptCount val="16"/>
                <c:pt idx="0">
                  <c:v>25</c:v>
                </c:pt>
                <c:pt idx="1">
                  <c:v>9.5238095238095237</c:v>
                </c:pt>
                <c:pt idx="2">
                  <c:v>7.1428571428571423</c:v>
                </c:pt>
                <c:pt idx="3">
                  <c:v>3.5714285714285712</c:v>
                </c:pt>
                <c:pt idx="4">
                  <c:v>5.3571428571428568</c:v>
                </c:pt>
                <c:pt idx="5">
                  <c:v>4.7619047619047619</c:v>
                </c:pt>
                <c:pt idx="6">
                  <c:v>2.3809523809523809</c:v>
                </c:pt>
                <c:pt idx="7">
                  <c:v>1.7857142857142856</c:v>
                </c:pt>
                <c:pt idx="8">
                  <c:v>1.7857142857142856</c:v>
                </c:pt>
                <c:pt idx="9">
                  <c:v>1.1904761904761905</c:v>
                </c:pt>
                <c:pt idx="10">
                  <c:v>1.1904761904761905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4.7619047619047619</c:v>
                </c:pt>
                <c:pt idx="15">
                  <c:v>30.357142857142854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0-40F8-979D-5FB2AC84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[4]風向別平均速度!$K$4:$K$19</c:f>
              <c:numCache>
                <c:formatCode>General</c:formatCode>
                <c:ptCount val="16"/>
                <c:pt idx="0">
                  <c:v>1.7190476190476192</c:v>
                </c:pt>
                <c:pt idx="1">
                  <c:v>1.8250000000000002</c:v>
                </c:pt>
                <c:pt idx="2">
                  <c:v>0.60000000000000009</c:v>
                </c:pt>
                <c:pt idx="3">
                  <c:v>1.3666666666666667</c:v>
                </c:pt>
                <c:pt idx="4">
                  <c:v>1.7555555555555558</c:v>
                </c:pt>
                <c:pt idx="5">
                  <c:v>2.0874999999999999</c:v>
                </c:pt>
                <c:pt idx="6">
                  <c:v>2.4750000000000001</c:v>
                </c:pt>
                <c:pt idx="7">
                  <c:v>2.3333333333333335</c:v>
                </c:pt>
                <c:pt idx="8">
                  <c:v>2.1</c:v>
                </c:pt>
                <c:pt idx="9">
                  <c:v>1.1500000000000001</c:v>
                </c:pt>
                <c:pt idx="10">
                  <c:v>1.6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2.0500000000000003</c:v>
                </c:pt>
                <c:pt idx="15">
                  <c:v>2.6764705882352944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7-4718-9D44-41F20BB0A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[4]風向別頻度割合!$L$4:$L$19</c:f>
              <c:numCache>
                <c:formatCode>General</c:formatCode>
                <c:ptCount val="16"/>
                <c:pt idx="0">
                  <c:v>20.833333333333336</c:v>
                </c:pt>
                <c:pt idx="1">
                  <c:v>9.5238095238095237</c:v>
                </c:pt>
                <c:pt idx="2">
                  <c:v>5.3571428571428568</c:v>
                </c:pt>
                <c:pt idx="3">
                  <c:v>10.714285714285714</c:v>
                </c:pt>
                <c:pt idx="4">
                  <c:v>4.1666666666666661</c:v>
                </c:pt>
                <c:pt idx="5">
                  <c:v>1.7857142857142856</c:v>
                </c:pt>
                <c:pt idx="6">
                  <c:v>1.7857142857142856</c:v>
                </c:pt>
                <c:pt idx="7">
                  <c:v>2.9761904761904758</c:v>
                </c:pt>
                <c:pt idx="8">
                  <c:v>4.7619047619047619</c:v>
                </c:pt>
                <c:pt idx="9">
                  <c:v>2.9761904761904758</c:v>
                </c:pt>
                <c:pt idx="10">
                  <c:v>0</c:v>
                </c:pt>
                <c:pt idx="11">
                  <c:v>0</c:v>
                </c:pt>
                <c:pt idx="12">
                  <c:v>2.3809523809523809</c:v>
                </c:pt>
                <c:pt idx="13">
                  <c:v>4.1666666666666661</c:v>
                </c:pt>
                <c:pt idx="14">
                  <c:v>1.7857142857142856</c:v>
                </c:pt>
                <c:pt idx="15">
                  <c:v>5.9523809523809517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2-4194-9E33-1A7CF63D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[1]風向別平均速度!$I$4:$I$19</c:f>
              <c:numCache>
                <c:formatCode>General</c:formatCode>
                <c:ptCount val="16"/>
                <c:pt idx="0">
                  <c:v>0.93333333333333346</c:v>
                </c:pt>
                <c:pt idx="1">
                  <c:v>1.08</c:v>
                </c:pt>
                <c:pt idx="2">
                  <c:v>1.925</c:v>
                </c:pt>
                <c:pt idx="3">
                  <c:v>2.7363636363636363</c:v>
                </c:pt>
                <c:pt idx="4">
                  <c:v>3.3083333333333336</c:v>
                </c:pt>
                <c:pt idx="5">
                  <c:v>2.2000000000000002</c:v>
                </c:pt>
                <c:pt idx="6">
                  <c:v>2.1937500000000001</c:v>
                </c:pt>
                <c:pt idx="7">
                  <c:v>2.625</c:v>
                </c:pt>
                <c:pt idx="8">
                  <c:v>2.726923076923077</c:v>
                </c:pt>
                <c:pt idx="9">
                  <c:v>2.0545454545454547</c:v>
                </c:pt>
                <c:pt idx="10">
                  <c:v>1.925</c:v>
                </c:pt>
                <c:pt idx="11">
                  <c:v>1.2666666666666666</c:v>
                </c:pt>
                <c:pt idx="12">
                  <c:v>1.2714285714285714</c:v>
                </c:pt>
                <c:pt idx="13">
                  <c:v>0.9</c:v>
                </c:pt>
                <c:pt idx="14">
                  <c:v>1.5</c:v>
                </c:pt>
                <c:pt idx="15">
                  <c:v>1.7615384615384617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7-475D-A931-0576BA13C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[4]風向別平均速度!$L$4:$L$19</c:f>
              <c:numCache>
                <c:formatCode>General</c:formatCode>
                <c:ptCount val="16"/>
                <c:pt idx="0">
                  <c:v>2.588571428571429</c:v>
                </c:pt>
                <c:pt idx="1">
                  <c:v>2.3562500000000002</c:v>
                </c:pt>
                <c:pt idx="2">
                  <c:v>1.0222222222222221</c:v>
                </c:pt>
                <c:pt idx="3">
                  <c:v>1.538888888888889</c:v>
                </c:pt>
                <c:pt idx="4">
                  <c:v>1.2714285714285714</c:v>
                </c:pt>
                <c:pt idx="5">
                  <c:v>1.3666666666666667</c:v>
                </c:pt>
                <c:pt idx="6">
                  <c:v>1.1333333333333335</c:v>
                </c:pt>
                <c:pt idx="7">
                  <c:v>1.34</c:v>
                </c:pt>
                <c:pt idx="8">
                  <c:v>2.3374999999999999</c:v>
                </c:pt>
                <c:pt idx="9">
                  <c:v>1.4800000000000002</c:v>
                </c:pt>
                <c:pt idx="10">
                  <c:v>0</c:v>
                </c:pt>
                <c:pt idx="11">
                  <c:v>0</c:v>
                </c:pt>
                <c:pt idx="12">
                  <c:v>0.57500000000000007</c:v>
                </c:pt>
                <c:pt idx="13">
                  <c:v>0.62857142857142856</c:v>
                </c:pt>
                <c:pt idx="14">
                  <c:v>0.53333333333333333</c:v>
                </c:pt>
                <c:pt idx="15">
                  <c:v>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5-4D0C-A928-512468168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[4]風向別頻度割合!$M$4:$M$19</c:f>
              <c:numCache>
                <c:formatCode>General</c:formatCode>
                <c:ptCount val="16"/>
                <c:pt idx="0">
                  <c:v>17.261904761904763</c:v>
                </c:pt>
                <c:pt idx="1">
                  <c:v>17.261904761904763</c:v>
                </c:pt>
                <c:pt idx="2">
                  <c:v>11.30952380952381</c:v>
                </c:pt>
                <c:pt idx="3">
                  <c:v>8.9285714285714288</c:v>
                </c:pt>
                <c:pt idx="4">
                  <c:v>1.1904761904761905</c:v>
                </c:pt>
                <c:pt idx="5">
                  <c:v>4.7619047619047619</c:v>
                </c:pt>
                <c:pt idx="6">
                  <c:v>3.5714285714285712</c:v>
                </c:pt>
                <c:pt idx="7">
                  <c:v>0.59523809523809523</c:v>
                </c:pt>
                <c:pt idx="8">
                  <c:v>2.3809523809523809</c:v>
                </c:pt>
                <c:pt idx="9">
                  <c:v>4.1666666666666661</c:v>
                </c:pt>
                <c:pt idx="10">
                  <c:v>0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2.3809523809523809</c:v>
                </c:pt>
                <c:pt idx="14">
                  <c:v>5.9523809523809517</c:v>
                </c:pt>
                <c:pt idx="15">
                  <c:v>16.071428571428573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E-4DC8-BB05-F2FBF94E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[4]風向別平均速度!$M$4:$M$19</c:f>
              <c:numCache>
                <c:formatCode>General</c:formatCode>
                <c:ptCount val="16"/>
                <c:pt idx="0">
                  <c:v>2.2206896551724138</c:v>
                </c:pt>
                <c:pt idx="1">
                  <c:v>2.0862068965517242</c:v>
                </c:pt>
                <c:pt idx="2">
                  <c:v>1.9578947368421051</c:v>
                </c:pt>
                <c:pt idx="3">
                  <c:v>1.9666666666666668</c:v>
                </c:pt>
                <c:pt idx="4">
                  <c:v>0.95000000000000007</c:v>
                </c:pt>
                <c:pt idx="5">
                  <c:v>1.9875</c:v>
                </c:pt>
                <c:pt idx="6">
                  <c:v>1.9333333333333333</c:v>
                </c:pt>
                <c:pt idx="7">
                  <c:v>2.3000000000000003</c:v>
                </c:pt>
                <c:pt idx="8">
                  <c:v>2.85</c:v>
                </c:pt>
                <c:pt idx="9">
                  <c:v>2.7142857142857144</c:v>
                </c:pt>
                <c:pt idx="10">
                  <c:v>0</c:v>
                </c:pt>
                <c:pt idx="11">
                  <c:v>0.5</c:v>
                </c:pt>
                <c:pt idx="12">
                  <c:v>0.30000000000000004</c:v>
                </c:pt>
                <c:pt idx="13">
                  <c:v>0.85000000000000009</c:v>
                </c:pt>
                <c:pt idx="14">
                  <c:v>0.76</c:v>
                </c:pt>
                <c:pt idx="15">
                  <c:v>1.5407407407407407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2-4B34-B336-602DCAEBA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[4]風向別頻度割合!$N$4:$N$19</c:f>
              <c:numCache>
                <c:formatCode>General</c:formatCode>
                <c:ptCount val="16"/>
                <c:pt idx="0">
                  <c:v>17.46987951807229</c:v>
                </c:pt>
                <c:pt idx="1">
                  <c:v>12.650602409638553</c:v>
                </c:pt>
                <c:pt idx="2">
                  <c:v>6.024096385542169</c:v>
                </c:pt>
                <c:pt idx="3">
                  <c:v>9.6385542168674707</c:v>
                </c:pt>
                <c:pt idx="4">
                  <c:v>15.060240963855422</c:v>
                </c:pt>
                <c:pt idx="5">
                  <c:v>7.2289156626506017</c:v>
                </c:pt>
                <c:pt idx="6">
                  <c:v>5.4216867469879517</c:v>
                </c:pt>
                <c:pt idx="7">
                  <c:v>5.4216867469879517</c:v>
                </c:pt>
                <c:pt idx="8">
                  <c:v>2.4096385542168677</c:v>
                </c:pt>
                <c:pt idx="9">
                  <c:v>1.8072289156626504</c:v>
                </c:pt>
                <c:pt idx="10">
                  <c:v>1.8072289156626504</c:v>
                </c:pt>
                <c:pt idx="11">
                  <c:v>0</c:v>
                </c:pt>
                <c:pt idx="12">
                  <c:v>1.8072289156626504</c:v>
                </c:pt>
                <c:pt idx="13">
                  <c:v>3.6144578313253009</c:v>
                </c:pt>
                <c:pt idx="14">
                  <c:v>2.4096385542168677</c:v>
                </c:pt>
                <c:pt idx="15">
                  <c:v>5.4216867469879517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D-4F36-910D-42ED92CA2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[4]風向別平均速度!$N$4:$N$19</c:f>
              <c:numCache>
                <c:formatCode>General</c:formatCode>
                <c:ptCount val="16"/>
                <c:pt idx="0">
                  <c:v>2.1620689655172414</c:v>
                </c:pt>
                <c:pt idx="1">
                  <c:v>2.1904761904761907</c:v>
                </c:pt>
                <c:pt idx="2">
                  <c:v>1.1500000000000001</c:v>
                </c:pt>
                <c:pt idx="3">
                  <c:v>0.9375</c:v>
                </c:pt>
                <c:pt idx="4">
                  <c:v>1.3880000000000001</c:v>
                </c:pt>
                <c:pt idx="5">
                  <c:v>2.0583333333333331</c:v>
                </c:pt>
                <c:pt idx="6">
                  <c:v>1.5222222222222221</c:v>
                </c:pt>
                <c:pt idx="7">
                  <c:v>1.8333333333333333</c:v>
                </c:pt>
                <c:pt idx="8">
                  <c:v>2.75</c:v>
                </c:pt>
                <c:pt idx="9">
                  <c:v>2.4333333333333336</c:v>
                </c:pt>
                <c:pt idx="10">
                  <c:v>1.9333333333333333</c:v>
                </c:pt>
                <c:pt idx="11">
                  <c:v>0</c:v>
                </c:pt>
                <c:pt idx="12">
                  <c:v>0.70000000000000007</c:v>
                </c:pt>
                <c:pt idx="13">
                  <c:v>1.0166666666666666</c:v>
                </c:pt>
                <c:pt idx="14">
                  <c:v>0.55000000000000004</c:v>
                </c:pt>
                <c:pt idx="15">
                  <c:v>1.3333333333333335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5-40D6-AA73-D425D101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[4]風向別頻度割合!$O$4:$O$19</c:f>
              <c:numCache>
                <c:formatCode>General</c:formatCode>
                <c:ptCount val="16"/>
                <c:pt idx="0">
                  <c:v>6.5868263473053901</c:v>
                </c:pt>
                <c:pt idx="1">
                  <c:v>14.97005988023952</c:v>
                </c:pt>
                <c:pt idx="2">
                  <c:v>7.1856287425149699</c:v>
                </c:pt>
                <c:pt idx="3">
                  <c:v>8.9820359281437128</c:v>
                </c:pt>
                <c:pt idx="4">
                  <c:v>4.1916167664670656</c:v>
                </c:pt>
                <c:pt idx="5">
                  <c:v>1.1976047904191618</c:v>
                </c:pt>
                <c:pt idx="6">
                  <c:v>5.3892215568862278</c:v>
                </c:pt>
                <c:pt idx="7">
                  <c:v>2.9940119760479043</c:v>
                </c:pt>
                <c:pt idx="8">
                  <c:v>3.5928143712574849</c:v>
                </c:pt>
                <c:pt idx="9">
                  <c:v>3.5928143712574849</c:v>
                </c:pt>
                <c:pt idx="10">
                  <c:v>2.9940119760479043</c:v>
                </c:pt>
                <c:pt idx="11">
                  <c:v>3.5928143712574849</c:v>
                </c:pt>
                <c:pt idx="12">
                  <c:v>4.1916167664670656</c:v>
                </c:pt>
                <c:pt idx="13">
                  <c:v>11.377245508982035</c:v>
                </c:pt>
                <c:pt idx="14">
                  <c:v>8.3832335329341312</c:v>
                </c:pt>
                <c:pt idx="15">
                  <c:v>10.778443113772456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1-40B3-966F-C26D7F030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[4]風向別平均速度!$O$4:$O$19</c:f>
              <c:numCache>
                <c:formatCode>General</c:formatCode>
                <c:ptCount val="16"/>
                <c:pt idx="0">
                  <c:v>3.5</c:v>
                </c:pt>
                <c:pt idx="1">
                  <c:v>3.7479999999999998</c:v>
                </c:pt>
                <c:pt idx="2">
                  <c:v>2.5</c:v>
                </c:pt>
                <c:pt idx="3">
                  <c:v>1.7266666666666666</c:v>
                </c:pt>
                <c:pt idx="4">
                  <c:v>1.5</c:v>
                </c:pt>
                <c:pt idx="5">
                  <c:v>1.9000000000000001</c:v>
                </c:pt>
                <c:pt idx="6">
                  <c:v>2.2666666666666671</c:v>
                </c:pt>
                <c:pt idx="7">
                  <c:v>2.14</c:v>
                </c:pt>
                <c:pt idx="8">
                  <c:v>1.6</c:v>
                </c:pt>
                <c:pt idx="9">
                  <c:v>1.2166666666666668</c:v>
                </c:pt>
                <c:pt idx="10">
                  <c:v>0.8</c:v>
                </c:pt>
                <c:pt idx="11">
                  <c:v>0.68333333333333335</c:v>
                </c:pt>
                <c:pt idx="12">
                  <c:v>0.85714285714285721</c:v>
                </c:pt>
                <c:pt idx="13">
                  <c:v>1.1789473684210525</c:v>
                </c:pt>
                <c:pt idx="14">
                  <c:v>0.85000000000000009</c:v>
                </c:pt>
                <c:pt idx="15">
                  <c:v>1.3277777777777779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7-4A47-8C15-07A5E5A0F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[4]風向別頻度割合!$P$4:$P$19</c:f>
              <c:numCache>
                <c:formatCode>General</c:formatCode>
                <c:ptCount val="16"/>
                <c:pt idx="0">
                  <c:v>15.476190476190476</c:v>
                </c:pt>
                <c:pt idx="1">
                  <c:v>8.9285714285714288</c:v>
                </c:pt>
                <c:pt idx="2">
                  <c:v>4.7619047619047619</c:v>
                </c:pt>
                <c:pt idx="3">
                  <c:v>4.7619047619047619</c:v>
                </c:pt>
                <c:pt idx="4">
                  <c:v>4.7619047619047619</c:v>
                </c:pt>
                <c:pt idx="5">
                  <c:v>4.1666666666666661</c:v>
                </c:pt>
                <c:pt idx="6">
                  <c:v>2.9761904761904758</c:v>
                </c:pt>
                <c:pt idx="7">
                  <c:v>1.1904761904761905</c:v>
                </c:pt>
                <c:pt idx="8">
                  <c:v>1.1904761904761905</c:v>
                </c:pt>
                <c:pt idx="9">
                  <c:v>0.59523809523809523</c:v>
                </c:pt>
                <c:pt idx="10">
                  <c:v>0</c:v>
                </c:pt>
                <c:pt idx="11">
                  <c:v>1.1904761904761905</c:v>
                </c:pt>
                <c:pt idx="12">
                  <c:v>5.9523809523809517</c:v>
                </c:pt>
                <c:pt idx="13">
                  <c:v>6.5476190476190483</c:v>
                </c:pt>
                <c:pt idx="14">
                  <c:v>7.7380952380952381</c:v>
                </c:pt>
                <c:pt idx="15">
                  <c:v>21.428571428571427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3-4E4A-9ED5-FC46E1F5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[4]風向別平均速度!$P$4:$P$19</c:f>
              <c:numCache>
                <c:formatCode>General</c:formatCode>
                <c:ptCount val="16"/>
                <c:pt idx="0">
                  <c:v>2.0884615384615386</c:v>
                </c:pt>
                <c:pt idx="1">
                  <c:v>1.0733333333333333</c:v>
                </c:pt>
                <c:pt idx="2">
                  <c:v>1.1375</c:v>
                </c:pt>
                <c:pt idx="3">
                  <c:v>1.25</c:v>
                </c:pt>
                <c:pt idx="4">
                  <c:v>1.7375</c:v>
                </c:pt>
                <c:pt idx="5">
                  <c:v>2.4142857142857146</c:v>
                </c:pt>
                <c:pt idx="6">
                  <c:v>2.34</c:v>
                </c:pt>
                <c:pt idx="7">
                  <c:v>2</c:v>
                </c:pt>
                <c:pt idx="8">
                  <c:v>2.6500000000000004</c:v>
                </c:pt>
                <c:pt idx="9">
                  <c:v>1.5</c:v>
                </c:pt>
                <c:pt idx="10">
                  <c:v>0</c:v>
                </c:pt>
                <c:pt idx="11">
                  <c:v>0.8</c:v>
                </c:pt>
                <c:pt idx="12">
                  <c:v>1.05</c:v>
                </c:pt>
                <c:pt idx="13">
                  <c:v>0.95454545454545459</c:v>
                </c:pt>
                <c:pt idx="14">
                  <c:v>1.6076923076923078</c:v>
                </c:pt>
                <c:pt idx="1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2-445A-A2AB-8ECC41FDF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[4]風向別頻度割合!$Q$4:$Q$19</c:f>
              <c:numCache>
                <c:formatCode>General</c:formatCode>
                <c:ptCount val="16"/>
                <c:pt idx="0">
                  <c:v>5.3571428571428568</c:v>
                </c:pt>
                <c:pt idx="1">
                  <c:v>5.3571428571428568</c:v>
                </c:pt>
                <c:pt idx="2">
                  <c:v>8.3333333333333321</c:v>
                </c:pt>
                <c:pt idx="3">
                  <c:v>7.1428571428571423</c:v>
                </c:pt>
                <c:pt idx="4">
                  <c:v>2.3809523809523809</c:v>
                </c:pt>
                <c:pt idx="5">
                  <c:v>5.9523809523809517</c:v>
                </c:pt>
                <c:pt idx="6">
                  <c:v>4.1666666666666661</c:v>
                </c:pt>
                <c:pt idx="7">
                  <c:v>2.3809523809523809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1.7857142857142856</c:v>
                </c:pt>
                <c:pt idx="11">
                  <c:v>1.7857142857142856</c:v>
                </c:pt>
                <c:pt idx="12">
                  <c:v>4.7619047619047619</c:v>
                </c:pt>
                <c:pt idx="13">
                  <c:v>6.5476190476190483</c:v>
                </c:pt>
                <c:pt idx="14">
                  <c:v>10.714285714285714</c:v>
                </c:pt>
                <c:pt idx="15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6-449A-890D-4C6F1AE1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[1]風向別頻度割合!$J$4:$J$19</c:f>
              <c:numCache>
                <c:formatCode>General</c:formatCode>
                <c:ptCount val="16"/>
                <c:pt idx="0">
                  <c:v>5.3571428571428568</c:v>
                </c:pt>
                <c:pt idx="1">
                  <c:v>2.3809523809523809</c:v>
                </c:pt>
                <c:pt idx="2">
                  <c:v>0</c:v>
                </c:pt>
                <c:pt idx="3">
                  <c:v>0.59523809523809523</c:v>
                </c:pt>
                <c:pt idx="4">
                  <c:v>1.7857142857142856</c:v>
                </c:pt>
                <c:pt idx="5">
                  <c:v>13.095238095238097</c:v>
                </c:pt>
                <c:pt idx="6">
                  <c:v>3.5714285714285712</c:v>
                </c:pt>
                <c:pt idx="7">
                  <c:v>12.5</c:v>
                </c:pt>
                <c:pt idx="8">
                  <c:v>35.119047619047613</c:v>
                </c:pt>
                <c:pt idx="9">
                  <c:v>5.3571428571428568</c:v>
                </c:pt>
                <c:pt idx="10">
                  <c:v>0.59523809523809523</c:v>
                </c:pt>
                <c:pt idx="11">
                  <c:v>1.1904761904761905</c:v>
                </c:pt>
                <c:pt idx="12">
                  <c:v>0.59523809523809523</c:v>
                </c:pt>
                <c:pt idx="13">
                  <c:v>2.9761904761904758</c:v>
                </c:pt>
                <c:pt idx="14">
                  <c:v>1.1904761904761905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E-401E-A19F-1B9FBA8A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[4]風向別平均速度!$Q$4:$Q$19</c:f>
              <c:numCache>
                <c:formatCode>General</c:formatCode>
                <c:ptCount val="16"/>
                <c:pt idx="0">
                  <c:v>0.66666666666666674</c:v>
                </c:pt>
                <c:pt idx="1">
                  <c:v>0.61111111111111116</c:v>
                </c:pt>
                <c:pt idx="2">
                  <c:v>0.87857142857142867</c:v>
                </c:pt>
                <c:pt idx="3">
                  <c:v>1.3916666666666666</c:v>
                </c:pt>
                <c:pt idx="4">
                  <c:v>0.8</c:v>
                </c:pt>
                <c:pt idx="5">
                  <c:v>1</c:v>
                </c:pt>
                <c:pt idx="6">
                  <c:v>1.3714285714285714</c:v>
                </c:pt>
                <c:pt idx="7">
                  <c:v>1.4750000000000001</c:v>
                </c:pt>
                <c:pt idx="8">
                  <c:v>1.4000000000000001</c:v>
                </c:pt>
                <c:pt idx="9">
                  <c:v>0.8</c:v>
                </c:pt>
                <c:pt idx="10">
                  <c:v>0.43333333333333335</c:v>
                </c:pt>
                <c:pt idx="11">
                  <c:v>0.56666666666666676</c:v>
                </c:pt>
                <c:pt idx="12">
                  <c:v>0.73750000000000004</c:v>
                </c:pt>
                <c:pt idx="13">
                  <c:v>0.91818181818181821</c:v>
                </c:pt>
                <c:pt idx="14">
                  <c:v>1.05</c:v>
                </c:pt>
                <c:pt idx="15">
                  <c:v>1.2750000000000001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3-4CE9-9AA2-9D49A339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[4]風向別頻度割合!$R$4:$R$19</c:f>
              <c:numCache>
                <c:formatCode>General</c:formatCode>
                <c:ptCount val="16"/>
                <c:pt idx="0">
                  <c:v>14.110429447852759</c:v>
                </c:pt>
                <c:pt idx="1">
                  <c:v>6.7484662576687118</c:v>
                </c:pt>
                <c:pt idx="2">
                  <c:v>1.2269938650306749</c:v>
                </c:pt>
                <c:pt idx="3">
                  <c:v>0.61349693251533743</c:v>
                </c:pt>
                <c:pt idx="4">
                  <c:v>0</c:v>
                </c:pt>
                <c:pt idx="5">
                  <c:v>1.8404907975460123</c:v>
                </c:pt>
                <c:pt idx="6">
                  <c:v>1.8404907975460123</c:v>
                </c:pt>
                <c:pt idx="7">
                  <c:v>5.5214723926380369</c:v>
                </c:pt>
                <c:pt idx="8">
                  <c:v>13.496932515337424</c:v>
                </c:pt>
                <c:pt idx="9">
                  <c:v>19.631901840490798</c:v>
                </c:pt>
                <c:pt idx="10">
                  <c:v>8.5889570552147241</c:v>
                </c:pt>
                <c:pt idx="11">
                  <c:v>1.2269938650306749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2.4539877300613497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C-4EA3-BA27-6CF50E990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[4]風向別平均速度!$R$4:$R$19</c:f>
              <c:numCache>
                <c:formatCode>General</c:formatCode>
                <c:ptCount val="16"/>
                <c:pt idx="0">
                  <c:v>1.4304347826086958</c:v>
                </c:pt>
                <c:pt idx="1">
                  <c:v>1.6363636363636365</c:v>
                </c:pt>
                <c:pt idx="2">
                  <c:v>0.65</c:v>
                </c:pt>
                <c:pt idx="3">
                  <c:v>0.30000000000000004</c:v>
                </c:pt>
                <c:pt idx="4">
                  <c:v>0</c:v>
                </c:pt>
                <c:pt idx="5">
                  <c:v>0.56666666666666676</c:v>
                </c:pt>
                <c:pt idx="6">
                  <c:v>0.4</c:v>
                </c:pt>
                <c:pt idx="7">
                  <c:v>0.43333333333333335</c:v>
                </c:pt>
                <c:pt idx="8">
                  <c:v>0.76363636363636367</c:v>
                </c:pt>
                <c:pt idx="9">
                  <c:v>0.61875000000000002</c:v>
                </c:pt>
                <c:pt idx="10">
                  <c:v>0.50714285714285712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4-4B5B-B089-0A8764F71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[4]風向別頻度割合!$S$4:$S$19</c:f>
              <c:numCache>
                <c:formatCode>General</c:formatCode>
                <c:ptCount val="16"/>
                <c:pt idx="0">
                  <c:v>7.1</c:v>
                </c:pt>
                <c:pt idx="1">
                  <c:v>12.5</c:v>
                </c:pt>
                <c:pt idx="2">
                  <c:v>8.9</c:v>
                </c:pt>
                <c:pt idx="3">
                  <c:v>3.6</c:v>
                </c:pt>
                <c:pt idx="4">
                  <c:v>3</c:v>
                </c:pt>
                <c:pt idx="5">
                  <c:v>2.4</c:v>
                </c:pt>
                <c:pt idx="6">
                  <c:v>3</c:v>
                </c:pt>
                <c:pt idx="7">
                  <c:v>3.6</c:v>
                </c:pt>
                <c:pt idx="8">
                  <c:v>1.8</c:v>
                </c:pt>
                <c:pt idx="9">
                  <c:v>1.2</c:v>
                </c:pt>
                <c:pt idx="10">
                  <c:v>3.6</c:v>
                </c:pt>
                <c:pt idx="11">
                  <c:v>9.5</c:v>
                </c:pt>
                <c:pt idx="12">
                  <c:v>13.1</c:v>
                </c:pt>
                <c:pt idx="13">
                  <c:v>10.1</c:v>
                </c:pt>
                <c:pt idx="14">
                  <c:v>9.5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DAE-A97D-E3FE3610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[4]風向別平均速度!$S$4:$S$19</c:f>
              <c:numCache>
                <c:formatCode>General</c:formatCode>
                <c:ptCount val="16"/>
                <c:pt idx="0">
                  <c:v>2.9</c:v>
                </c:pt>
                <c:pt idx="1">
                  <c:v>2.8</c:v>
                </c:pt>
                <c:pt idx="2">
                  <c:v>2</c:v>
                </c:pt>
                <c:pt idx="3">
                  <c:v>1.8</c:v>
                </c:pt>
                <c:pt idx="4">
                  <c:v>1.5</c:v>
                </c:pt>
                <c:pt idx="5">
                  <c:v>1.5</c:v>
                </c:pt>
                <c:pt idx="6">
                  <c:v>2.2000000000000002</c:v>
                </c:pt>
                <c:pt idx="7">
                  <c:v>3.6</c:v>
                </c:pt>
                <c:pt idx="8">
                  <c:v>4.2</c:v>
                </c:pt>
                <c:pt idx="9">
                  <c:v>0.8</c:v>
                </c:pt>
                <c:pt idx="10">
                  <c:v>0.7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</c:v>
                </c:pt>
                <c:pt idx="14">
                  <c:v>1.4</c:v>
                </c:pt>
                <c:pt idx="1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0-4789-ADEB-798A90B9B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[4]風向別頻度割合!$T$4:$T$19</c:f>
              <c:numCache>
                <c:formatCode>General</c:formatCode>
                <c:ptCount val="16"/>
                <c:pt idx="0">
                  <c:v>7.7</c:v>
                </c:pt>
                <c:pt idx="1">
                  <c:v>7.1</c:v>
                </c:pt>
                <c:pt idx="2">
                  <c:v>4.8</c:v>
                </c:pt>
                <c:pt idx="3">
                  <c:v>4.2</c:v>
                </c:pt>
                <c:pt idx="4">
                  <c:v>4.8</c:v>
                </c:pt>
                <c:pt idx="5">
                  <c:v>2.4</c:v>
                </c:pt>
                <c:pt idx="6">
                  <c:v>2.4</c:v>
                </c:pt>
                <c:pt idx="7">
                  <c:v>5.4</c:v>
                </c:pt>
                <c:pt idx="8">
                  <c:v>1.8</c:v>
                </c:pt>
                <c:pt idx="9">
                  <c:v>1.2</c:v>
                </c:pt>
                <c:pt idx="10">
                  <c:v>1.2</c:v>
                </c:pt>
                <c:pt idx="11">
                  <c:v>3</c:v>
                </c:pt>
                <c:pt idx="12">
                  <c:v>8.9</c:v>
                </c:pt>
                <c:pt idx="13">
                  <c:v>24.4</c:v>
                </c:pt>
                <c:pt idx="14">
                  <c:v>5.4</c:v>
                </c:pt>
                <c:pt idx="1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D54-A387-07275262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[4]風向別平均速度!$T$4:$T$19</c:f>
              <c:numCache>
                <c:formatCode>General</c:formatCode>
                <c:ptCount val="16"/>
                <c:pt idx="0">
                  <c:v>2</c:v>
                </c:pt>
                <c:pt idx="1">
                  <c:v>2.2999999999999998</c:v>
                </c:pt>
                <c:pt idx="2">
                  <c:v>1.8</c:v>
                </c:pt>
                <c:pt idx="3">
                  <c:v>1.3</c:v>
                </c:pt>
                <c:pt idx="4">
                  <c:v>1.6</c:v>
                </c:pt>
                <c:pt idx="5">
                  <c:v>1.6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1.3</c:v>
                </c:pt>
                <c:pt idx="9">
                  <c:v>0.7</c:v>
                </c:pt>
                <c:pt idx="10">
                  <c:v>0.9</c:v>
                </c:pt>
                <c:pt idx="11">
                  <c:v>0.6</c:v>
                </c:pt>
                <c:pt idx="12">
                  <c:v>0.8</c:v>
                </c:pt>
                <c:pt idx="13">
                  <c:v>0.8</c:v>
                </c:pt>
                <c:pt idx="14">
                  <c:v>0.7</c:v>
                </c:pt>
                <c:pt idx="1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7-401B-BB84-20B56B362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[1]風向別平均速度!$J$4:$J$19</c:f>
              <c:numCache>
                <c:formatCode>General</c:formatCode>
                <c:ptCount val="16"/>
                <c:pt idx="0">
                  <c:v>1.3888888888888891</c:v>
                </c:pt>
                <c:pt idx="1">
                  <c:v>1.4500000000000002</c:v>
                </c:pt>
                <c:pt idx="2">
                  <c:v>0</c:v>
                </c:pt>
                <c:pt idx="3">
                  <c:v>0.4</c:v>
                </c:pt>
                <c:pt idx="4">
                  <c:v>0.66666666666666674</c:v>
                </c:pt>
                <c:pt idx="5">
                  <c:v>1.5181818181818183</c:v>
                </c:pt>
                <c:pt idx="6">
                  <c:v>1.5833333333333335</c:v>
                </c:pt>
                <c:pt idx="7">
                  <c:v>1.5761904761904764</c:v>
                </c:pt>
                <c:pt idx="8">
                  <c:v>2.4016949152542377</c:v>
                </c:pt>
                <c:pt idx="9">
                  <c:v>2.6</c:v>
                </c:pt>
                <c:pt idx="10">
                  <c:v>0.9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0.5</c:v>
                </c:pt>
                <c:pt idx="14">
                  <c:v>0.95000000000000007</c:v>
                </c:pt>
                <c:pt idx="15">
                  <c:v>1.3375000000000001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D-4C2C-AAC4-ACDE0126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[1]風向別頻度割合!$K$4:$K$19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4.7619047619047619</c:v>
                </c:pt>
                <c:pt idx="2">
                  <c:v>2.3809523809523809</c:v>
                </c:pt>
                <c:pt idx="3">
                  <c:v>1.7857142857142856</c:v>
                </c:pt>
                <c:pt idx="4">
                  <c:v>4.1666666666666661</c:v>
                </c:pt>
                <c:pt idx="5">
                  <c:v>3.5714285714285712</c:v>
                </c:pt>
                <c:pt idx="6">
                  <c:v>6.5476190476190483</c:v>
                </c:pt>
                <c:pt idx="7">
                  <c:v>13.690476190476192</c:v>
                </c:pt>
                <c:pt idx="8">
                  <c:v>12.5</c:v>
                </c:pt>
                <c:pt idx="9">
                  <c:v>23.214285714285715</c:v>
                </c:pt>
                <c:pt idx="10">
                  <c:v>10.119047619047619</c:v>
                </c:pt>
                <c:pt idx="11">
                  <c:v>1.1904761904761905</c:v>
                </c:pt>
                <c:pt idx="12">
                  <c:v>0.59523809523809523</c:v>
                </c:pt>
                <c:pt idx="13">
                  <c:v>0.59523809523809523</c:v>
                </c:pt>
                <c:pt idx="14">
                  <c:v>0</c:v>
                </c:pt>
                <c:pt idx="15">
                  <c:v>6.5476190476190483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3-4985-A055-22F24372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[1]風向別平均速度!$K$4:$K$19</c:f>
              <c:numCache>
                <c:formatCode>General</c:formatCode>
                <c:ptCount val="16"/>
                <c:pt idx="0">
                  <c:v>2.2214285714285715</c:v>
                </c:pt>
                <c:pt idx="1">
                  <c:v>2.3250000000000002</c:v>
                </c:pt>
                <c:pt idx="2">
                  <c:v>2.35</c:v>
                </c:pt>
                <c:pt idx="3">
                  <c:v>3.6333333333333337</c:v>
                </c:pt>
                <c:pt idx="4">
                  <c:v>2.2000000000000002</c:v>
                </c:pt>
                <c:pt idx="5">
                  <c:v>2.7666666666666671</c:v>
                </c:pt>
                <c:pt idx="6">
                  <c:v>2.2727272727272729</c:v>
                </c:pt>
                <c:pt idx="7">
                  <c:v>2.2434782608695651</c:v>
                </c:pt>
                <c:pt idx="8">
                  <c:v>2.4952380952380953</c:v>
                </c:pt>
                <c:pt idx="9">
                  <c:v>2.8769230769230774</c:v>
                </c:pt>
                <c:pt idx="10">
                  <c:v>2.9411764705882355</c:v>
                </c:pt>
                <c:pt idx="11">
                  <c:v>0.9</c:v>
                </c:pt>
                <c:pt idx="12">
                  <c:v>0.9</c:v>
                </c:pt>
                <c:pt idx="13">
                  <c:v>1.5</c:v>
                </c:pt>
                <c:pt idx="14">
                  <c:v>0</c:v>
                </c:pt>
                <c:pt idx="15">
                  <c:v>2.2727272727272729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4-4BFE-ABE1-27D9FBE7B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[1]風向別頻度割合!$L$4:$L$19</c:f>
              <c:numCache>
                <c:formatCode>General</c:formatCode>
                <c:ptCount val="16"/>
                <c:pt idx="0">
                  <c:v>8.9285714285714288</c:v>
                </c:pt>
                <c:pt idx="1">
                  <c:v>3.5714285714285712</c:v>
                </c:pt>
                <c:pt idx="2">
                  <c:v>2.9761904761904758</c:v>
                </c:pt>
                <c:pt idx="3">
                  <c:v>4.1666666666666661</c:v>
                </c:pt>
                <c:pt idx="4">
                  <c:v>2.3809523809523809</c:v>
                </c:pt>
                <c:pt idx="5">
                  <c:v>1.1904761904761905</c:v>
                </c:pt>
                <c:pt idx="6">
                  <c:v>1.1904761904761905</c:v>
                </c:pt>
                <c:pt idx="7">
                  <c:v>2.9761904761904758</c:v>
                </c:pt>
                <c:pt idx="8">
                  <c:v>16.666666666666664</c:v>
                </c:pt>
                <c:pt idx="9">
                  <c:v>22.61904761904762</c:v>
                </c:pt>
                <c:pt idx="10">
                  <c:v>2.3809523809523809</c:v>
                </c:pt>
                <c:pt idx="11">
                  <c:v>0</c:v>
                </c:pt>
                <c:pt idx="12">
                  <c:v>0</c:v>
                </c:pt>
                <c:pt idx="13">
                  <c:v>2.9761904761904758</c:v>
                </c:pt>
                <c:pt idx="14">
                  <c:v>4.1666666666666661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8-4838-85C0-9E8058DD1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[1]風向別平均速度!$L$4:$L$19</c:f>
              <c:numCache>
                <c:formatCode>General</c:formatCode>
                <c:ptCount val="16"/>
                <c:pt idx="0">
                  <c:v>1.9133333333333333</c:v>
                </c:pt>
                <c:pt idx="1">
                  <c:v>2.0833333333333335</c:v>
                </c:pt>
                <c:pt idx="2">
                  <c:v>1.2000000000000002</c:v>
                </c:pt>
                <c:pt idx="3">
                  <c:v>1.9142857142857144</c:v>
                </c:pt>
                <c:pt idx="4">
                  <c:v>1.25</c:v>
                </c:pt>
                <c:pt idx="5">
                  <c:v>2.35</c:v>
                </c:pt>
                <c:pt idx="6">
                  <c:v>2.15</c:v>
                </c:pt>
                <c:pt idx="7">
                  <c:v>2.3199999999999998</c:v>
                </c:pt>
                <c:pt idx="8">
                  <c:v>2.2785714285714285</c:v>
                </c:pt>
                <c:pt idx="9">
                  <c:v>2.7605263157894737</c:v>
                </c:pt>
                <c:pt idx="10">
                  <c:v>0.72500000000000009</c:v>
                </c:pt>
                <c:pt idx="11">
                  <c:v>0</c:v>
                </c:pt>
                <c:pt idx="12">
                  <c:v>0</c:v>
                </c:pt>
                <c:pt idx="13">
                  <c:v>0.57999999999999996</c:v>
                </c:pt>
                <c:pt idx="14">
                  <c:v>1.0285714285714287</c:v>
                </c:pt>
                <c:pt idx="1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F-4116-9F6C-888F1912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[1]風向別頻度割合!$M$4:$M$19</c:f>
              <c:numCache>
                <c:formatCode>General</c:formatCode>
                <c:ptCount val="16"/>
                <c:pt idx="0">
                  <c:v>10.119047619047619</c:v>
                </c:pt>
                <c:pt idx="1">
                  <c:v>5.3571428571428568</c:v>
                </c:pt>
                <c:pt idx="2">
                  <c:v>2.3809523809523809</c:v>
                </c:pt>
                <c:pt idx="3">
                  <c:v>0</c:v>
                </c:pt>
                <c:pt idx="4">
                  <c:v>0</c:v>
                </c:pt>
                <c:pt idx="5">
                  <c:v>4.1666666666666661</c:v>
                </c:pt>
                <c:pt idx="6">
                  <c:v>4.1666666666666661</c:v>
                </c:pt>
                <c:pt idx="7">
                  <c:v>8.3333333333333321</c:v>
                </c:pt>
                <c:pt idx="8">
                  <c:v>22.023809523809522</c:v>
                </c:pt>
                <c:pt idx="9">
                  <c:v>20.238095238095237</c:v>
                </c:pt>
                <c:pt idx="10">
                  <c:v>3.5714285714285712</c:v>
                </c:pt>
                <c:pt idx="11">
                  <c:v>1.1904761904761905</c:v>
                </c:pt>
                <c:pt idx="12">
                  <c:v>1.7857142857142856</c:v>
                </c:pt>
                <c:pt idx="13">
                  <c:v>4.7619047619047619</c:v>
                </c:pt>
                <c:pt idx="14">
                  <c:v>2.9761904761904758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2-4236-8321-FE90B7C48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[1]風向別平均速度!$D$4:$D$19</c:f>
              <c:numCache>
                <c:formatCode>General</c:formatCode>
                <c:ptCount val="16"/>
                <c:pt idx="0">
                  <c:v>1.04</c:v>
                </c:pt>
                <c:pt idx="1">
                  <c:v>1.5176470588235293</c:v>
                </c:pt>
                <c:pt idx="2">
                  <c:v>1.5428571428571429</c:v>
                </c:pt>
                <c:pt idx="3">
                  <c:v>1</c:v>
                </c:pt>
                <c:pt idx="4">
                  <c:v>0.60000000000000009</c:v>
                </c:pt>
                <c:pt idx="5">
                  <c:v>0.5</c:v>
                </c:pt>
                <c:pt idx="6">
                  <c:v>0.43333333333333335</c:v>
                </c:pt>
                <c:pt idx="7">
                  <c:v>0.52</c:v>
                </c:pt>
                <c:pt idx="8">
                  <c:v>0.61428571428571432</c:v>
                </c:pt>
                <c:pt idx="9">
                  <c:v>0.85000000000000009</c:v>
                </c:pt>
                <c:pt idx="10">
                  <c:v>0.77692307692307694</c:v>
                </c:pt>
                <c:pt idx="11">
                  <c:v>0.86521739130434794</c:v>
                </c:pt>
                <c:pt idx="12">
                  <c:v>0.9</c:v>
                </c:pt>
                <c:pt idx="13">
                  <c:v>0.95000000000000007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0-4C58-A18F-473A8D1AB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[1]風向別平均速度!$M$4:$M$19</c:f>
              <c:numCache>
                <c:formatCode>General</c:formatCode>
                <c:ptCount val="16"/>
                <c:pt idx="0">
                  <c:v>1.611764705882353</c:v>
                </c:pt>
                <c:pt idx="1">
                  <c:v>2.0777777777777779</c:v>
                </c:pt>
                <c:pt idx="2">
                  <c:v>2.0249999999999999</c:v>
                </c:pt>
                <c:pt idx="3">
                  <c:v>0</c:v>
                </c:pt>
                <c:pt idx="4">
                  <c:v>0</c:v>
                </c:pt>
                <c:pt idx="5">
                  <c:v>1.5571428571428572</c:v>
                </c:pt>
                <c:pt idx="6">
                  <c:v>1.5428571428571429</c:v>
                </c:pt>
                <c:pt idx="7">
                  <c:v>1.5285714285714287</c:v>
                </c:pt>
                <c:pt idx="8">
                  <c:v>2.4000000000000004</c:v>
                </c:pt>
                <c:pt idx="9">
                  <c:v>3.329411764705883</c:v>
                </c:pt>
                <c:pt idx="10">
                  <c:v>1.5166666666666666</c:v>
                </c:pt>
                <c:pt idx="11">
                  <c:v>0.45</c:v>
                </c:pt>
                <c:pt idx="12">
                  <c:v>0.33333333333333337</c:v>
                </c:pt>
                <c:pt idx="13">
                  <c:v>0.5</c:v>
                </c:pt>
                <c:pt idx="14">
                  <c:v>0.82</c:v>
                </c:pt>
                <c:pt idx="15">
                  <c:v>1.675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7-43BC-B313-7C927A0D3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[1]風向別頻度割合!$N$4:$N$19</c:f>
              <c:numCache>
                <c:formatCode>General</c:formatCode>
                <c:ptCount val="16"/>
                <c:pt idx="0">
                  <c:v>6.5476190476190483</c:v>
                </c:pt>
                <c:pt idx="1">
                  <c:v>5.3571428571428568</c:v>
                </c:pt>
                <c:pt idx="2">
                  <c:v>2.9761904761904758</c:v>
                </c:pt>
                <c:pt idx="3">
                  <c:v>8.9285714285714288</c:v>
                </c:pt>
                <c:pt idx="4">
                  <c:v>4.1666666666666661</c:v>
                </c:pt>
                <c:pt idx="5">
                  <c:v>1.1904761904761905</c:v>
                </c:pt>
                <c:pt idx="6">
                  <c:v>4.1666666666666661</c:v>
                </c:pt>
                <c:pt idx="7">
                  <c:v>8.9285714285714288</c:v>
                </c:pt>
                <c:pt idx="8">
                  <c:v>21.428571428571427</c:v>
                </c:pt>
                <c:pt idx="9">
                  <c:v>11.30952380952381</c:v>
                </c:pt>
                <c:pt idx="10">
                  <c:v>5.9523809523809517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2.9761904761904758</c:v>
                </c:pt>
                <c:pt idx="14">
                  <c:v>5.3571428571428568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B-4905-995F-07BA9406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[1]風向別平均速度!$N$4:$N$19</c:f>
              <c:numCache>
                <c:formatCode>General</c:formatCode>
                <c:ptCount val="16"/>
                <c:pt idx="0">
                  <c:v>1.3909090909090909</c:v>
                </c:pt>
                <c:pt idx="1">
                  <c:v>1</c:v>
                </c:pt>
                <c:pt idx="2">
                  <c:v>1.22</c:v>
                </c:pt>
                <c:pt idx="3">
                  <c:v>1.0933333333333335</c:v>
                </c:pt>
                <c:pt idx="4">
                  <c:v>1.1285714285714288</c:v>
                </c:pt>
                <c:pt idx="5">
                  <c:v>1.25</c:v>
                </c:pt>
                <c:pt idx="6">
                  <c:v>2.2714285714285718</c:v>
                </c:pt>
                <c:pt idx="7">
                  <c:v>1.9066666666666667</c:v>
                </c:pt>
                <c:pt idx="8">
                  <c:v>2.85</c:v>
                </c:pt>
                <c:pt idx="9">
                  <c:v>3.2526315789473688</c:v>
                </c:pt>
                <c:pt idx="10">
                  <c:v>1.9600000000000002</c:v>
                </c:pt>
                <c:pt idx="11">
                  <c:v>1.3</c:v>
                </c:pt>
                <c:pt idx="12">
                  <c:v>0.60000000000000009</c:v>
                </c:pt>
                <c:pt idx="13">
                  <c:v>0.66</c:v>
                </c:pt>
                <c:pt idx="14">
                  <c:v>0.81111111111111112</c:v>
                </c:pt>
                <c:pt idx="15">
                  <c:v>0.91999999999999993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8-4723-B7A2-6D8EE0AAE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[1]風向別頻度割合!$O$4:$O$19</c:f>
              <c:numCache>
                <c:formatCode>General</c:formatCode>
                <c:ptCount val="16"/>
                <c:pt idx="0">
                  <c:v>4.7904191616766472</c:v>
                </c:pt>
                <c:pt idx="1">
                  <c:v>3.5928143712574849</c:v>
                </c:pt>
                <c:pt idx="2">
                  <c:v>7.7844311377245514</c:v>
                </c:pt>
                <c:pt idx="3">
                  <c:v>2.3952095808383236</c:v>
                </c:pt>
                <c:pt idx="4">
                  <c:v>4.1916167664670656</c:v>
                </c:pt>
                <c:pt idx="5">
                  <c:v>4.1916167664670656</c:v>
                </c:pt>
                <c:pt idx="6">
                  <c:v>7.7844311377245514</c:v>
                </c:pt>
                <c:pt idx="7">
                  <c:v>13.17365269461078</c:v>
                </c:pt>
                <c:pt idx="8">
                  <c:v>13.77245508982036</c:v>
                </c:pt>
                <c:pt idx="9">
                  <c:v>2.9940119760479043</c:v>
                </c:pt>
                <c:pt idx="10">
                  <c:v>4.1916167664670656</c:v>
                </c:pt>
                <c:pt idx="11">
                  <c:v>4.1916167664670656</c:v>
                </c:pt>
                <c:pt idx="12">
                  <c:v>7.7844311377245514</c:v>
                </c:pt>
                <c:pt idx="13">
                  <c:v>4.7904191616766472</c:v>
                </c:pt>
                <c:pt idx="14">
                  <c:v>8.9820359281437128</c:v>
                </c:pt>
                <c:pt idx="15">
                  <c:v>2.3952095808383236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4-4C01-B19A-705CADD6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[1]風向別平均速度!$O$4:$O$19</c:f>
              <c:numCache>
                <c:formatCode>General</c:formatCode>
                <c:ptCount val="16"/>
                <c:pt idx="0">
                  <c:v>2.95</c:v>
                </c:pt>
                <c:pt idx="1">
                  <c:v>2.3833333333333333</c:v>
                </c:pt>
                <c:pt idx="2">
                  <c:v>1.8307692307692307</c:v>
                </c:pt>
                <c:pt idx="3">
                  <c:v>2</c:v>
                </c:pt>
                <c:pt idx="4">
                  <c:v>1.6857142857142859</c:v>
                </c:pt>
                <c:pt idx="5">
                  <c:v>3.5285714285714285</c:v>
                </c:pt>
                <c:pt idx="6">
                  <c:v>3.0923076923076924</c:v>
                </c:pt>
                <c:pt idx="7">
                  <c:v>2.25</c:v>
                </c:pt>
                <c:pt idx="8">
                  <c:v>1.5869565217391306</c:v>
                </c:pt>
                <c:pt idx="9">
                  <c:v>0.7400000000000001</c:v>
                </c:pt>
                <c:pt idx="10">
                  <c:v>0.75714285714285712</c:v>
                </c:pt>
                <c:pt idx="11">
                  <c:v>0.55714285714285716</c:v>
                </c:pt>
                <c:pt idx="12">
                  <c:v>0.8</c:v>
                </c:pt>
                <c:pt idx="13">
                  <c:v>0.98750000000000004</c:v>
                </c:pt>
                <c:pt idx="14">
                  <c:v>1.0266666666666668</c:v>
                </c:pt>
                <c:pt idx="15">
                  <c:v>2.0750000000000002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9-44E5-BD82-5F3E8857C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[1]風向別頻度割合!$P$4:$P$19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3.5714285714285712</c:v>
                </c:pt>
                <c:pt idx="2">
                  <c:v>2.3809523809523809</c:v>
                </c:pt>
                <c:pt idx="3">
                  <c:v>4.7619047619047619</c:v>
                </c:pt>
                <c:pt idx="4">
                  <c:v>1.7857142857142856</c:v>
                </c:pt>
                <c:pt idx="5">
                  <c:v>7.7380952380952381</c:v>
                </c:pt>
                <c:pt idx="6">
                  <c:v>17.261904761904763</c:v>
                </c:pt>
                <c:pt idx="7">
                  <c:v>13.690476190476192</c:v>
                </c:pt>
                <c:pt idx="8">
                  <c:v>5.3571428571428568</c:v>
                </c:pt>
                <c:pt idx="9">
                  <c:v>1.7857142857142856</c:v>
                </c:pt>
                <c:pt idx="10">
                  <c:v>0</c:v>
                </c:pt>
                <c:pt idx="11">
                  <c:v>0.59523809523809523</c:v>
                </c:pt>
                <c:pt idx="12">
                  <c:v>4.7619047619047619</c:v>
                </c:pt>
                <c:pt idx="13">
                  <c:v>6.5476190476190483</c:v>
                </c:pt>
                <c:pt idx="14">
                  <c:v>2.3809523809523809</c:v>
                </c:pt>
                <c:pt idx="15">
                  <c:v>13.690476190476192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D-43AC-A64D-31CD00B2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[1]風向別平均速度!$P$4:$P$19</c:f>
              <c:numCache>
                <c:formatCode>General</c:formatCode>
                <c:ptCount val="16"/>
                <c:pt idx="0">
                  <c:v>0.97</c:v>
                </c:pt>
                <c:pt idx="1">
                  <c:v>0.58333333333333337</c:v>
                </c:pt>
                <c:pt idx="2">
                  <c:v>0.47500000000000003</c:v>
                </c:pt>
                <c:pt idx="3">
                  <c:v>0.71250000000000002</c:v>
                </c:pt>
                <c:pt idx="4">
                  <c:v>1.9333333333333333</c:v>
                </c:pt>
                <c:pt idx="5">
                  <c:v>2.3769230769230769</c:v>
                </c:pt>
                <c:pt idx="6">
                  <c:v>2.9517241379310346</c:v>
                </c:pt>
                <c:pt idx="7">
                  <c:v>3.6173913043478261</c:v>
                </c:pt>
                <c:pt idx="8">
                  <c:v>1.8111111111111111</c:v>
                </c:pt>
                <c:pt idx="9">
                  <c:v>1.3666666666666667</c:v>
                </c:pt>
                <c:pt idx="10">
                  <c:v>0</c:v>
                </c:pt>
                <c:pt idx="11">
                  <c:v>0.30000000000000004</c:v>
                </c:pt>
                <c:pt idx="12">
                  <c:v>1.1500000000000001</c:v>
                </c:pt>
                <c:pt idx="13">
                  <c:v>0.88181818181818183</c:v>
                </c:pt>
                <c:pt idx="14">
                  <c:v>1.2250000000000001</c:v>
                </c:pt>
                <c:pt idx="15">
                  <c:v>1.1478260869565218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B-45F3-BACE-37E1D82D8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[1]風向別頻度割合!$Q$4:$Q$19</c:f>
              <c:numCache>
                <c:formatCode>General</c:formatCode>
                <c:ptCount val="16"/>
                <c:pt idx="0">
                  <c:v>4.1666666666666661</c:v>
                </c:pt>
                <c:pt idx="1">
                  <c:v>3.5714285714285712</c:v>
                </c:pt>
                <c:pt idx="2">
                  <c:v>1.7857142857142856</c:v>
                </c:pt>
                <c:pt idx="3">
                  <c:v>2.9761904761904758</c:v>
                </c:pt>
                <c:pt idx="4">
                  <c:v>7.1428571428571423</c:v>
                </c:pt>
                <c:pt idx="5">
                  <c:v>7.1428571428571423</c:v>
                </c:pt>
                <c:pt idx="6">
                  <c:v>1.7857142857142856</c:v>
                </c:pt>
                <c:pt idx="7">
                  <c:v>6.5476190476190483</c:v>
                </c:pt>
                <c:pt idx="8">
                  <c:v>11.904761904761903</c:v>
                </c:pt>
                <c:pt idx="9">
                  <c:v>9.5238095238095237</c:v>
                </c:pt>
                <c:pt idx="10">
                  <c:v>3.5714285714285712</c:v>
                </c:pt>
                <c:pt idx="11">
                  <c:v>2.9761904761904758</c:v>
                </c:pt>
                <c:pt idx="12">
                  <c:v>2.9761904761904758</c:v>
                </c:pt>
                <c:pt idx="13">
                  <c:v>1.7857142857142856</c:v>
                </c:pt>
                <c:pt idx="14">
                  <c:v>0.59523809523809523</c:v>
                </c:pt>
                <c:pt idx="15">
                  <c:v>5.9523809523809517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B-4FFF-9B59-6A116485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[1]風向別平均速度!$Q$4:$Q$19</c:f>
              <c:numCache>
                <c:formatCode>General</c:formatCode>
                <c:ptCount val="16"/>
                <c:pt idx="0">
                  <c:v>0.72857142857142865</c:v>
                </c:pt>
                <c:pt idx="1">
                  <c:v>0.88333333333333341</c:v>
                </c:pt>
                <c:pt idx="2">
                  <c:v>0.66666666666666674</c:v>
                </c:pt>
                <c:pt idx="3">
                  <c:v>0.88000000000000012</c:v>
                </c:pt>
                <c:pt idx="4">
                  <c:v>1.1416666666666666</c:v>
                </c:pt>
                <c:pt idx="5">
                  <c:v>1.5333333333333334</c:v>
                </c:pt>
                <c:pt idx="6">
                  <c:v>0.9</c:v>
                </c:pt>
                <c:pt idx="7">
                  <c:v>1.5909090909090908</c:v>
                </c:pt>
                <c:pt idx="8">
                  <c:v>2.27</c:v>
                </c:pt>
                <c:pt idx="9">
                  <c:v>1.8250000000000002</c:v>
                </c:pt>
                <c:pt idx="10">
                  <c:v>1.5833333333333335</c:v>
                </c:pt>
                <c:pt idx="11">
                  <c:v>1.04</c:v>
                </c:pt>
                <c:pt idx="12">
                  <c:v>0.57999999999999996</c:v>
                </c:pt>
                <c:pt idx="13">
                  <c:v>0.73333333333333339</c:v>
                </c:pt>
                <c:pt idx="14">
                  <c:v>0.8</c:v>
                </c:pt>
                <c:pt idx="15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7-42E5-9175-5DAE8206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[1]風向別頻度割合!$R$4:$R$19</c:f>
              <c:numCache>
                <c:formatCode>General</c:formatCode>
                <c:ptCount val="16"/>
                <c:pt idx="0">
                  <c:v>17.964071856287426</c:v>
                </c:pt>
                <c:pt idx="1">
                  <c:v>8.9820359281437128</c:v>
                </c:pt>
                <c:pt idx="2">
                  <c:v>1.7964071856287425</c:v>
                </c:pt>
                <c:pt idx="3">
                  <c:v>2.3952095808383236</c:v>
                </c:pt>
                <c:pt idx="4">
                  <c:v>4.1916167664670656</c:v>
                </c:pt>
                <c:pt idx="5">
                  <c:v>0.5988023952095809</c:v>
                </c:pt>
                <c:pt idx="6">
                  <c:v>1.7964071856287425</c:v>
                </c:pt>
                <c:pt idx="7">
                  <c:v>5.3892215568862278</c:v>
                </c:pt>
                <c:pt idx="8">
                  <c:v>8.9820359281437128</c:v>
                </c:pt>
                <c:pt idx="9">
                  <c:v>12.574850299401197</c:v>
                </c:pt>
                <c:pt idx="10">
                  <c:v>4.7904191616766472</c:v>
                </c:pt>
                <c:pt idx="11">
                  <c:v>1.7964071856287425</c:v>
                </c:pt>
                <c:pt idx="12">
                  <c:v>0.5988023952095809</c:v>
                </c:pt>
                <c:pt idx="13">
                  <c:v>1.1976047904191618</c:v>
                </c:pt>
                <c:pt idx="14">
                  <c:v>0.5988023952095809</c:v>
                </c:pt>
                <c:pt idx="15">
                  <c:v>2.9940119760479043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3-46F4-817B-06AC95FD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[1]風向別頻度割合!$E$4:$E$19</c:f>
              <c:numCache>
                <c:formatCode>General</c:formatCode>
                <c:ptCount val="16"/>
                <c:pt idx="0">
                  <c:v>4.1666666666666661</c:v>
                </c:pt>
                <c:pt idx="1">
                  <c:v>2.9761904761904758</c:v>
                </c:pt>
                <c:pt idx="2">
                  <c:v>2.3809523809523809</c:v>
                </c:pt>
                <c:pt idx="3">
                  <c:v>3.5714285714285712</c:v>
                </c:pt>
                <c:pt idx="4">
                  <c:v>5.3571428571428568</c:v>
                </c:pt>
                <c:pt idx="5">
                  <c:v>10.119047619047619</c:v>
                </c:pt>
                <c:pt idx="6">
                  <c:v>5.3571428571428568</c:v>
                </c:pt>
                <c:pt idx="7">
                  <c:v>8.3333333333333321</c:v>
                </c:pt>
                <c:pt idx="8">
                  <c:v>29.761904761904763</c:v>
                </c:pt>
                <c:pt idx="9">
                  <c:v>11.30952380952381</c:v>
                </c:pt>
                <c:pt idx="10">
                  <c:v>7.7380952380952381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4.1666666666666661</c:v>
                </c:pt>
                <c:pt idx="14">
                  <c:v>0.59523809523809523</c:v>
                </c:pt>
                <c:pt idx="15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F-4957-AE94-D7809DA9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[1]風向別平均速度!$R$4:$R$19</c:f>
              <c:numCache>
                <c:formatCode>General</c:formatCode>
                <c:ptCount val="16"/>
                <c:pt idx="0">
                  <c:v>1.7533333333333336</c:v>
                </c:pt>
                <c:pt idx="1">
                  <c:v>1.26</c:v>
                </c:pt>
                <c:pt idx="2">
                  <c:v>0.8</c:v>
                </c:pt>
                <c:pt idx="3">
                  <c:v>1.05</c:v>
                </c:pt>
                <c:pt idx="4">
                  <c:v>0.44285714285714289</c:v>
                </c:pt>
                <c:pt idx="5">
                  <c:v>0.8</c:v>
                </c:pt>
                <c:pt idx="6">
                  <c:v>0.43333333333333335</c:v>
                </c:pt>
                <c:pt idx="7">
                  <c:v>0.67777777777777781</c:v>
                </c:pt>
                <c:pt idx="8">
                  <c:v>0.59333333333333338</c:v>
                </c:pt>
                <c:pt idx="9">
                  <c:v>0.70476190476190481</c:v>
                </c:pt>
                <c:pt idx="10">
                  <c:v>0.45</c:v>
                </c:pt>
                <c:pt idx="11">
                  <c:v>0.46666666666666673</c:v>
                </c:pt>
                <c:pt idx="12">
                  <c:v>0.60000000000000009</c:v>
                </c:pt>
                <c:pt idx="13">
                  <c:v>0.75</c:v>
                </c:pt>
                <c:pt idx="14">
                  <c:v>1.1000000000000001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0-486C-A76F-CD5B7A0A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[1]風向別頻度割合!$S$4:$S$19</c:f>
              <c:numCache>
                <c:formatCode>General</c:formatCode>
                <c:ptCount val="16"/>
                <c:pt idx="0">
                  <c:v>6</c:v>
                </c:pt>
                <c:pt idx="1">
                  <c:v>5.4</c:v>
                </c:pt>
                <c:pt idx="2">
                  <c:v>5.4</c:v>
                </c:pt>
                <c:pt idx="3">
                  <c:v>1.8</c:v>
                </c:pt>
                <c:pt idx="4">
                  <c:v>1.8</c:v>
                </c:pt>
                <c:pt idx="5">
                  <c:v>4.8</c:v>
                </c:pt>
                <c:pt idx="6">
                  <c:v>6.5</c:v>
                </c:pt>
                <c:pt idx="7">
                  <c:v>17.899999999999999</c:v>
                </c:pt>
                <c:pt idx="8">
                  <c:v>13.7</c:v>
                </c:pt>
                <c:pt idx="9">
                  <c:v>6</c:v>
                </c:pt>
                <c:pt idx="10">
                  <c:v>1.2</c:v>
                </c:pt>
                <c:pt idx="11">
                  <c:v>4.8</c:v>
                </c:pt>
                <c:pt idx="12">
                  <c:v>9.5</c:v>
                </c:pt>
                <c:pt idx="13">
                  <c:v>4.8</c:v>
                </c:pt>
                <c:pt idx="14">
                  <c:v>5.4</c:v>
                </c:pt>
                <c:pt idx="15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E-48D3-9C42-6E3BE424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[1]風向別平均速度!$S$4:$S$19</c:f>
              <c:numCache>
                <c:formatCode>General</c:formatCode>
                <c:ptCount val="16"/>
                <c:pt idx="0">
                  <c:v>1.9</c:v>
                </c:pt>
                <c:pt idx="1">
                  <c:v>3</c:v>
                </c:pt>
                <c:pt idx="2">
                  <c:v>1.7</c:v>
                </c:pt>
                <c:pt idx="3">
                  <c:v>0.7</c:v>
                </c:pt>
                <c:pt idx="4">
                  <c:v>1.2</c:v>
                </c:pt>
                <c:pt idx="5">
                  <c:v>1.4</c:v>
                </c:pt>
                <c:pt idx="6">
                  <c:v>2.6</c:v>
                </c:pt>
                <c:pt idx="7">
                  <c:v>3.5</c:v>
                </c:pt>
                <c:pt idx="8">
                  <c:v>3.4</c:v>
                </c:pt>
                <c:pt idx="9">
                  <c:v>2.7</c:v>
                </c:pt>
                <c:pt idx="10">
                  <c:v>1.1000000000000001</c:v>
                </c:pt>
                <c:pt idx="11">
                  <c:v>0.9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1.5</c:v>
                </c:pt>
                <c:pt idx="1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5-4C9E-A0A1-0ADBDC88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[1]風向別頻度割合!$T$4:$T$19</c:f>
              <c:numCache>
                <c:formatCode>General</c:formatCode>
                <c:ptCount val="16"/>
                <c:pt idx="0">
                  <c:v>7.1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1.2</c:v>
                </c:pt>
                <c:pt idx="5">
                  <c:v>4.2</c:v>
                </c:pt>
                <c:pt idx="6">
                  <c:v>9.5</c:v>
                </c:pt>
                <c:pt idx="7">
                  <c:v>12.5</c:v>
                </c:pt>
                <c:pt idx="8">
                  <c:v>11.3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7.7</c:v>
                </c:pt>
                <c:pt idx="13">
                  <c:v>10.7</c:v>
                </c:pt>
                <c:pt idx="14">
                  <c:v>6</c:v>
                </c:pt>
                <c:pt idx="1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4-4972-9E73-8AEE0054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[1]風向別平均速度!$T$4:$T$19</c:f>
              <c:numCache>
                <c:formatCode>General</c:formatCode>
                <c:ptCount val="16"/>
                <c:pt idx="0">
                  <c:v>2</c:v>
                </c:pt>
                <c:pt idx="1">
                  <c:v>1.6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2.2000000000000002</c:v>
                </c:pt>
                <c:pt idx="7">
                  <c:v>2.9</c:v>
                </c:pt>
                <c:pt idx="8">
                  <c:v>2</c:v>
                </c:pt>
                <c:pt idx="9">
                  <c:v>2</c:v>
                </c:pt>
                <c:pt idx="10">
                  <c:v>0.8</c:v>
                </c:pt>
                <c:pt idx="11">
                  <c:v>0.8</c:v>
                </c:pt>
                <c:pt idx="12">
                  <c:v>0.7</c:v>
                </c:pt>
                <c:pt idx="13">
                  <c:v>0.6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6-4E1B-B4FC-DA762673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[2]風向別頻度割合!$D$4:$D$19</c:f>
              <c:numCache>
                <c:formatCode>General</c:formatCode>
                <c:ptCount val="16"/>
                <c:pt idx="0">
                  <c:v>4.1666666666666661</c:v>
                </c:pt>
                <c:pt idx="1">
                  <c:v>14.880952380952381</c:v>
                </c:pt>
                <c:pt idx="2">
                  <c:v>17.261904761904763</c:v>
                </c:pt>
                <c:pt idx="3">
                  <c:v>8.3333333333333321</c:v>
                </c:pt>
                <c:pt idx="4">
                  <c:v>4.7619047619047619</c:v>
                </c:pt>
                <c:pt idx="5">
                  <c:v>4.7619047619047619</c:v>
                </c:pt>
                <c:pt idx="6">
                  <c:v>7.1428571428571423</c:v>
                </c:pt>
                <c:pt idx="7">
                  <c:v>0.59523809523809523</c:v>
                </c:pt>
                <c:pt idx="8">
                  <c:v>0</c:v>
                </c:pt>
                <c:pt idx="9">
                  <c:v>2.9761904761904758</c:v>
                </c:pt>
                <c:pt idx="10">
                  <c:v>2.9761904761904758</c:v>
                </c:pt>
                <c:pt idx="11">
                  <c:v>13.095238095238097</c:v>
                </c:pt>
                <c:pt idx="12">
                  <c:v>3.5714285714285712</c:v>
                </c:pt>
                <c:pt idx="13">
                  <c:v>0</c:v>
                </c:pt>
                <c:pt idx="14">
                  <c:v>0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4-4697-B529-BDDDE525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[2]風向別平均速度!$D$4:$D$19</c:f>
              <c:numCache>
                <c:formatCode>General</c:formatCode>
                <c:ptCount val="16"/>
                <c:pt idx="0">
                  <c:v>1.2571428571428571</c:v>
                </c:pt>
                <c:pt idx="1">
                  <c:v>1.4720000000000002</c:v>
                </c:pt>
                <c:pt idx="2">
                  <c:v>1.2896551724137932</c:v>
                </c:pt>
                <c:pt idx="3">
                  <c:v>0.80714285714285716</c:v>
                </c:pt>
                <c:pt idx="4">
                  <c:v>0.48750000000000004</c:v>
                </c:pt>
                <c:pt idx="5">
                  <c:v>0.4375</c:v>
                </c:pt>
                <c:pt idx="6">
                  <c:v>0.51666666666666672</c:v>
                </c:pt>
                <c:pt idx="7">
                  <c:v>0.5</c:v>
                </c:pt>
                <c:pt idx="8">
                  <c:v>0</c:v>
                </c:pt>
                <c:pt idx="9">
                  <c:v>0.44000000000000006</c:v>
                </c:pt>
                <c:pt idx="10">
                  <c:v>0.8</c:v>
                </c:pt>
                <c:pt idx="11">
                  <c:v>1.0954545454545455</c:v>
                </c:pt>
                <c:pt idx="12">
                  <c:v>1.1833333333333333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4-4FA4-A8A7-07B82D6B4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[2]風向別頻度割合!$E$4:$E$19</c:f>
              <c:numCache>
                <c:formatCode>General</c:formatCode>
                <c:ptCount val="16"/>
                <c:pt idx="0">
                  <c:v>3.5714285714285712</c:v>
                </c:pt>
                <c:pt idx="1">
                  <c:v>6.5476190476190483</c:v>
                </c:pt>
                <c:pt idx="2">
                  <c:v>6.5476190476190483</c:v>
                </c:pt>
                <c:pt idx="3">
                  <c:v>8.3333333333333321</c:v>
                </c:pt>
                <c:pt idx="4">
                  <c:v>17.857142857142858</c:v>
                </c:pt>
                <c:pt idx="5">
                  <c:v>2.9761904761904758</c:v>
                </c:pt>
                <c:pt idx="6">
                  <c:v>2.9761904761904758</c:v>
                </c:pt>
                <c:pt idx="7">
                  <c:v>8.9285714285714288</c:v>
                </c:pt>
                <c:pt idx="8">
                  <c:v>8.9285714285714288</c:v>
                </c:pt>
                <c:pt idx="9">
                  <c:v>9.5238095238095237</c:v>
                </c:pt>
                <c:pt idx="10">
                  <c:v>6.5476190476190483</c:v>
                </c:pt>
                <c:pt idx="11">
                  <c:v>0.59523809523809523</c:v>
                </c:pt>
                <c:pt idx="12">
                  <c:v>3.5714285714285712</c:v>
                </c:pt>
                <c:pt idx="13">
                  <c:v>4.1666666666666661</c:v>
                </c:pt>
                <c:pt idx="14">
                  <c:v>3.5714285714285712</c:v>
                </c:pt>
                <c:pt idx="15">
                  <c:v>5.3571428571428568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0-476C-A1EE-BEFE23E5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[2]風向別平均速度!$E$4:$E$19</c:f>
              <c:numCache>
                <c:formatCode>General</c:formatCode>
                <c:ptCount val="16"/>
                <c:pt idx="0">
                  <c:v>1.916666666666667</c:v>
                </c:pt>
                <c:pt idx="1">
                  <c:v>2.6909090909090914</c:v>
                </c:pt>
                <c:pt idx="2">
                  <c:v>3.0181818181818185</c:v>
                </c:pt>
                <c:pt idx="3">
                  <c:v>2.3214285714285716</c:v>
                </c:pt>
                <c:pt idx="4">
                  <c:v>3.3266666666666667</c:v>
                </c:pt>
                <c:pt idx="5">
                  <c:v>2.3199999999999998</c:v>
                </c:pt>
                <c:pt idx="6">
                  <c:v>2.34</c:v>
                </c:pt>
                <c:pt idx="7">
                  <c:v>3.0933333333333337</c:v>
                </c:pt>
                <c:pt idx="8">
                  <c:v>3.166666666666667</c:v>
                </c:pt>
                <c:pt idx="9">
                  <c:v>3.0562500000000004</c:v>
                </c:pt>
                <c:pt idx="10">
                  <c:v>2.5636363636363639</c:v>
                </c:pt>
                <c:pt idx="11">
                  <c:v>0.9</c:v>
                </c:pt>
                <c:pt idx="12">
                  <c:v>0.9</c:v>
                </c:pt>
                <c:pt idx="13">
                  <c:v>1.3714285714285714</c:v>
                </c:pt>
                <c:pt idx="14">
                  <c:v>1.916666666666667</c:v>
                </c:pt>
                <c:pt idx="15">
                  <c:v>2.677777777777778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2-46EC-8D8D-91D811E10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[2]風向別頻度割合!$F$4:$F$19</c:f>
              <c:numCache>
                <c:formatCode>General</c:formatCode>
                <c:ptCount val="16"/>
                <c:pt idx="0">
                  <c:v>4.7619047619047619</c:v>
                </c:pt>
                <c:pt idx="1">
                  <c:v>6.5476190476190483</c:v>
                </c:pt>
                <c:pt idx="2">
                  <c:v>10.714285714285714</c:v>
                </c:pt>
                <c:pt idx="3">
                  <c:v>1.1904761904761905</c:v>
                </c:pt>
                <c:pt idx="4">
                  <c:v>4.7619047619047619</c:v>
                </c:pt>
                <c:pt idx="5">
                  <c:v>5.3571428571428568</c:v>
                </c:pt>
                <c:pt idx="6">
                  <c:v>6.5476190476190483</c:v>
                </c:pt>
                <c:pt idx="7">
                  <c:v>8.3333333333333321</c:v>
                </c:pt>
                <c:pt idx="8">
                  <c:v>14.285714285714285</c:v>
                </c:pt>
                <c:pt idx="9">
                  <c:v>4.1666666666666661</c:v>
                </c:pt>
                <c:pt idx="10">
                  <c:v>2.9761904761904758</c:v>
                </c:pt>
                <c:pt idx="11">
                  <c:v>1.1904761904761905</c:v>
                </c:pt>
                <c:pt idx="12">
                  <c:v>2.3809523809523809</c:v>
                </c:pt>
                <c:pt idx="13">
                  <c:v>2.3809523809523809</c:v>
                </c:pt>
                <c:pt idx="14">
                  <c:v>10.714285714285714</c:v>
                </c:pt>
                <c:pt idx="15">
                  <c:v>11.30952380952381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0-40F7-87D5-3DBC877C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[1]風向別平均速度!$E$4:$E$19</c:f>
              <c:numCache>
                <c:formatCode>General</c:formatCode>
                <c:ptCount val="16"/>
                <c:pt idx="0">
                  <c:v>2.842857142857143</c:v>
                </c:pt>
                <c:pt idx="1">
                  <c:v>3.6200000000000006</c:v>
                </c:pt>
                <c:pt idx="2">
                  <c:v>2.75</c:v>
                </c:pt>
                <c:pt idx="3">
                  <c:v>3.6833333333333336</c:v>
                </c:pt>
                <c:pt idx="4">
                  <c:v>3.9666666666666668</c:v>
                </c:pt>
                <c:pt idx="5">
                  <c:v>2.9117647058823533</c:v>
                </c:pt>
                <c:pt idx="6">
                  <c:v>2.0555555555555558</c:v>
                </c:pt>
                <c:pt idx="7">
                  <c:v>3.3142857142857149</c:v>
                </c:pt>
                <c:pt idx="8">
                  <c:v>3.2060000000000004</c:v>
                </c:pt>
                <c:pt idx="9">
                  <c:v>2.6578947368421053</c:v>
                </c:pt>
                <c:pt idx="10">
                  <c:v>1.9461538461538461</c:v>
                </c:pt>
                <c:pt idx="11">
                  <c:v>1</c:v>
                </c:pt>
                <c:pt idx="12">
                  <c:v>0.85000000000000009</c:v>
                </c:pt>
                <c:pt idx="13">
                  <c:v>1.3285714285714287</c:v>
                </c:pt>
                <c:pt idx="14">
                  <c:v>1.8</c:v>
                </c:pt>
                <c:pt idx="15">
                  <c:v>2.0750000000000002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C-4852-894C-AFC932B0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[2]風向別平均速度!$F$4:$F$19</c:f>
              <c:numCache>
                <c:formatCode>General</c:formatCode>
                <c:ptCount val="16"/>
                <c:pt idx="0">
                  <c:v>1.5250000000000001</c:v>
                </c:pt>
                <c:pt idx="1">
                  <c:v>1.5090909090909093</c:v>
                </c:pt>
                <c:pt idx="2">
                  <c:v>1.9388888888888891</c:v>
                </c:pt>
                <c:pt idx="3">
                  <c:v>1.1000000000000001</c:v>
                </c:pt>
                <c:pt idx="4">
                  <c:v>1.2875000000000001</c:v>
                </c:pt>
                <c:pt idx="5">
                  <c:v>2.7666666666666671</c:v>
                </c:pt>
                <c:pt idx="6">
                  <c:v>1.8363636363636364</c:v>
                </c:pt>
                <c:pt idx="7">
                  <c:v>2.8714285714285719</c:v>
                </c:pt>
                <c:pt idx="8">
                  <c:v>2.666666666666667</c:v>
                </c:pt>
                <c:pt idx="9">
                  <c:v>1.3</c:v>
                </c:pt>
                <c:pt idx="10">
                  <c:v>1.32</c:v>
                </c:pt>
                <c:pt idx="11">
                  <c:v>0.60000000000000009</c:v>
                </c:pt>
                <c:pt idx="12">
                  <c:v>1.125</c:v>
                </c:pt>
                <c:pt idx="13">
                  <c:v>2.4500000000000002</c:v>
                </c:pt>
                <c:pt idx="14">
                  <c:v>2.1888888888888891</c:v>
                </c:pt>
                <c:pt idx="15">
                  <c:v>2.236842105263158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C-4152-BECD-209CFC557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[2]風向別頻度割合!$G$4:$G$19</c:f>
              <c:numCache>
                <c:formatCode>General</c:formatCode>
                <c:ptCount val="16"/>
                <c:pt idx="0">
                  <c:v>0</c:v>
                </c:pt>
                <c:pt idx="1">
                  <c:v>0.59523809523809523</c:v>
                </c:pt>
                <c:pt idx="2">
                  <c:v>0</c:v>
                </c:pt>
                <c:pt idx="3">
                  <c:v>1.1904761904761905</c:v>
                </c:pt>
                <c:pt idx="4">
                  <c:v>7.7380952380952381</c:v>
                </c:pt>
                <c:pt idx="5">
                  <c:v>14.880952380952381</c:v>
                </c:pt>
                <c:pt idx="6">
                  <c:v>5.3571428571428568</c:v>
                </c:pt>
                <c:pt idx="7">
                  <c:v>5.3571428571428568</c:v>
                </c:pt>
                <c:pt idx="8">
                  <c:v>2.3809523809523809</c:v>
                </c:pt>
                <c:pt idx="9">
                  <c:v>1.7857142857142856</c:v>
                </c:pt>
                <c:pt idx="10">
                  <c:v>6.5476190476190483</c:v>
                </c:pt>
                <c:pt idx="11">
                  <c:v>8.9285714285714288</c:v>
                </c:pt>
                <c:pt idx="12">
                  <c:v>8.9285714285714288</c:v>
                </c:pt>
                <c:pt idx="13">
                  <c:v>10.119047619047619</c:v>
                </c:pt>
                <c:pt idx="14">
                  <c:v>14.285714285714285</c:v>
                </c:pt>
                <c:pt idx="15">
                  <c:v>3.5714285714285712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5-4A45-A83E-2EFEED6EC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[2]風向別平均速度!$G$4:$G$19</c:f>
              <c:numCache>
                <c:formatCode>General</c:formatCode>
                <c:ptCount val="16"/>
                <c:pt idx="0">
                  <c:v>0</c:v>
                </c:pt>
                <c:pt idx="1">
                  <c:v>0.60000000000000009</c:v>
                </c:pt>
                <c:pt idx="2">
                  <c:v>0</c:v>
                </c:pt>
                <c:pt idx="3">
                  <c:v>0.65</c:v>
                </c:pt>
                <c:pt idx="4">
                  <c:v>0.87692307692307703</c:v>
                </c:pt>
                <c:pt idx="5">
                  <c:v>0.67200000000000004</c:v>
                </c:pt>
                <c:pt idx="6">
                  <c:v>0.60000000000000009</c:v>
                </c:pt>
                <c:pt idx="7">
                  <c:v>0.54444444444444451</c:v>
                </c:pt>
                <c:pt idx="8">
                  <c:v>1.35</c:v>
                </c:pt>
                <c:pt idx="9">
                  <c:v>1.666666666666667</c:v>
                </c:pt>
                <c:pt idx="10">
                  <c:v>2.0454545454545454</c:v>
                </c:pt>
                <c:pt idx="11">
                  <c:v>1.82</c:v>
                </c:pt>
                <c:pt idx="12">
                  <c:v>1.1933333333333334</c:v>
                </c:pt>
                <c:pt idx="13">
                  <c:v>0.99411764705882355</c:v>
                </c:pt>
                <c:pt idx="14">
                  <c:v>1.3375000000000001</c:v>
                </c:pt>
                <c:pt idx="15">
                  <c:v>2.4666666666666668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C-4FC6-8D7B-1D2D85C7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[2]風向別頻度割合!$H$4:$H$19</c:f>
              <c:numCache>
                <c:formatCode>General</c:formatCode>
                <c:ptCount val="16"/>
                <c:pt idx="0">
                  <c:v>2.9761904761904758</c:v>
                </c:pt>
                <c:pt idx="1">
                  <c:v>0</c:v>
                </c:pt>
                <c:pt idx="2">
                  <c:v>0</c:v>
                </c:pt>
                <c:pt idx="3">
                  <c:v>1.7857142857142856</c:v>
                </c:pt>
                <c:pt idx="4">
                  <c:v>0.59523809523809523</c:v>
                </c:pt>
                <c:pt idx="5">
                  <c:v>5.3571428571428568</c:v>
                </c:pt>
                <c:pt idx="6">
                  <c:v>14.880952380952381</c:v>
                </c:pt>
                <c:pt idx="7">
                  <c:v>11.30952380952381</c:v>
                </c:pt>
                <c:pt idx="8">
                  <c:v>2.3809523809523809</c:v>
                </c:pt>
                <c:pt idx="9">
                  <c:v>0.59523809523809523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1.1904761904761905</c:v>
                </c:pt>
                <c:pt idx="14">
                  <c:v>10.119047619047619</c:v>
                </c:pt>
                <c:pt idx="15">
                  <c:v>23.809523809523807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9-4064-BD34-5BD697F9E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[2]風向別平均速度!$H$4:$H$6</c:f>
              <c:strCache>
                <c:ptCount val="1"/>
                <c:pt idx="0">
                  <c:v>0.4 -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[2]風向別平均速度!$H$7:$H$19</c:f>
              <c:numCache>
                <c:formatCode>General</c:formatCode>
                <c:ptCount val="13"/>
                <c:pt idx="0">
                  <c:v>0.33333333333333337</c:v>
                </c:pt>
                <c:pt idx="1">
                  <c:v>0.30000000000000004</c:v>
                </c:pt>
                <c:pt idx="2">
                  <c:v>0.46666666666666673</c:v>
                </c:pt>
                <c:pt idx="3">
                  <c:v>1.4000000000000001</c:v>
                </c:pt>
                <c:pt idx="4">
                  <c:v>1.368421052631579</c:v>
                </c:pt>
                <c:pt idx="5">
                  <c:v>0.60000000000000009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0.60000000000000009</c:v>
                </c:pt>
                <c:pt idx="11">
                  <c:v>0.84705882352941186</c:v>
                </c:pt>
                <c:pt idx="12">
                  <c:v>0.57750000000000001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A-4CFA-B45C-BFACFD71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[2]風向別頻度割合!$I$4:$I$19</c:f>
              <c:numCache>
                <c:formatCode>General</c:formatCode>
                <c:ptCount val="16"/>
                <c:pt idx="0">
                  <c:v>6.5476190476190483</c:v>
                </c:pt>
                <c:pt idx="1">
                  <c:v>2.3809523809523809</c:v>
                </c:pt>
                <c:pt idx="2">
                  <c:v>5.3571428571428568</c:v>
                </c:pt>
                <c:pt idx="3">
                  <c:v>23.214285714285715</c:v>
                </c:pt>
                <c:pt idx="4">
                  <c:v>11.30952380952381</c:v>
                </c:pt>
                <c:pt idx="5">
                  <c:v>1.1904761904761905</c:v>
                </c:pt>
                <c:pt idx="6">
                  <c:v>4.7619047619047619</c:v>
                </c:pt>
                <c:pt idx="7">
                  <c:v>4.1666666666666661</c:v>
                </c:pt>
                <c:pt idx="8">
                  <c:v>5.9523809523809517</c:v>
                </c:pt>
                <c:pt idx="9">
                  <c:v>7.1428571428571423</c:v>
                </c:pt>
                <c:pt idx="10">
                  <c:v>3.5714285714285712</c:v>
                </c:pt>
                <c:pt idx="11">
                  <c:v>2.9761904761904758</c:v>
                </c:pt>
                <c:pt idx="12">
                  <c:v>1.1904761904761905</c:v>
                </c:pt>
                <c:pt idx="13">
                  <c:v>4.7619047619047619</c:v>
                </c:pt>
                <c:pt idx="14">
                  <c:v>5.3571428571428568</c:v>
                </c:pt>
                <c:pt idx="15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C-4B0C-B32A-EBDACBE5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[2]風向別平均速度!$I$4:$I$19</c:f>
              <c:numCache>
                <c:formatCode>General</c:formatCode>
                <c:ptCount val="16"/>
                <c:pt idx="0">
                  <c:v>0.72727272727272729</c:v>
                </c:pt>
                <c:pt idx="1">
                  <c:v>0.72500000000000009</c:v>
                </c:pt>
                <c:pt idx="2">
                  <c:v>1.2222222222222223</c:v>
                </c:pt>
                <c:pt idx="3">
                  <c:v>2.3051282051282054</c:v>
                </c:pt>
                <c:pt idx="4">
                  <c:v>2.3947368421052633</c:v>
                </c:pt>
                <c:pt idx="5">
                  <c:v>1</c:v>
                </c:pt>
                <c:pt idx="6">
                  <c:v>1.9750000000000001</c:v>
                </c:pt>
                <c:pt idx="7">
                  <c:v>3.4000000000000004</c:v>
                </c:pt>
                <c:pt idx="8">
                  <c:v>2.27</c:v>
                </c:pt>
                <c:pt idx="9">
                  <c:v>2.791666666666667</c:v>
                </c:pt>
                <c:pt idx="10">
                  <c:v>2.3833333333333333</c:v>
                </c:pt>
                <c:pt idx="11">
                  <c:v>1.46</c:v>
                </c:pt>
                <c:pt idx="12">
                  <c:v>2.0500000000000003</c:v>
                </c:pt>
                <c:pt idx="13">
                  <c:v>1.6625000000000001</c:v>
                </c:pt>
                <c:pt idx="14">
                  <c:v>2.0555555555555558</c:v>
                </c:pt>
                <c:pt idx="15">
                  <c:v>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0-40B9-B52A-0857B37F0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[2]風向別頻度割合!$J$4:$J$19</c:f>
              <c:numCache>
                <c:formatCode>General</c:formatCode>
                <c:ptCount val="16"/>
                <c:pt idx="0">
                  <c:v>14.880952380952381</c:v>
                </c:pt>
                <c:pt idx="1">
                  <c:v>4.1666666666666661</c:v>
                </c:pt>
                <c:pt idx="2">
                  <c:v>1.1904761904761905</c:v>
                </c:pt>
                <c:pt idx="3">
                  <c:v>1.1904761904761905</c:v>
                </c:pt>
                <c:pt idx="4">
                  <c:v>10.119047619047619</c:v>
                </c:pt>
                <c:pt idx="5">
                  <c:v>4.7619047619047619</c:v>
                </c:pt>
                <c:pt idx="6">
                  <c:v>7.7380952380952381</c:v>
                </c:pt>
                <c:pt idx="7">
                  <c:v>7.1428571428571423</c:v>
                </c:pt>
                <c:pt idx="8">
                  <c:v>13.095238095238097</c:v>
                </c:pt>
                <c:pt idx="9">
                  <c:v>2.9761904761904758</c:v>
                </c:pt>
                <c:pt idx="10">
                  <c:v>0.59523809523809523</c:v>
                </c:pt>
                <c:pt idx="11">
                  <c:v>0</c:v>
                </c:pt>
                <c:pt idx="12">
                  <c:v>0</c:v>
                </c:pt>
                <c:pt idx="13">
                  <c:v>2.9761904761904758</c:v>
                </c:pt>
                <c:pt idx="14">
                  <c:v>3.5714285714285712</c:v>
                </c:pt>
                <c:pt idx="15">
                  <c:v>5.9523809523809517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C-4D15-AC69-5FCD3AD81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[2]風向別平均速度!$J$4:$J$19</c:f>
              <c:numCache>
                <c:formatCode>General</c:formatCode>
                <c:ptCount val="16"/>
                <c:pt idx="0">
                  <c:v>0.9</c:v>
                </c:pt>
                <c:pt idx="1">
                  <c:v>0.54285714285714293</c:v>
                </c:pt>
                <c:pt idx="2">
                  <c:v>0.60000000000000009</c:v>
                </c:pt>
                <c:pt idx="3">
                  <c:v>0.8</c:v>
                </c:pt>
                <c:pt idx="4">
                  <c:v>0.91764705882352937</c:v>
                </c:pt>
                <c:pt idx="5">
                  <c:v>0.88750000000000007</c:v>
                </c:pt>
                <c:pt idx="6">
                  <c:v>1.476923076923077</c:v>
                </c:pt>
                <c:pt idx="7">
                  <c:v>2.3416666666666668</c:v>
                </c:pt>
                <c:pt idx="8">
                  <c:v>2.8954545454545455</c:v>
                </c:pt>
                <c:pt idx="9">
                  <c:v>2.4000000000000004</c:v>
                </c:pt>
                <c:pt idx="10">
                  <c:v>2.3000000000000003</c:v>
                </c:pt>
                <c:pt idx="11">
                  <c:v>0</c:v>
                </c:pt>
                <c:pt idx="12">
                  <c:v>0</c:v>
                </c:pt>
                <c:pt idx="13">
                  <c:v>1.32</c:v>
                </c:pt>
                <c:pt idx="14">
                  <c:v>1.4666666666666668</c:v>
                </c:pt>
                <c:pt idx="1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A-4E68-AD32-0FEA30EE4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[2]風向別頻度割合!$K$4:$K$19</c:f>
              <c:numCache>
                <c:formatCode>General</c:formatCode>
                <c:ptCount val="16"/>
                <c:pt idx="0">
                  <c:v>14.880952380952381</c:v>
                </c:pt>
                <c:pt idx="1">
                  <c:v>12.5</c:v>
                </c:pt>
                <c:pt idx="2">
                  <c:v>6.5476190476190483</c:v>
                </c:pt>
                <c:pt idx="3">
                  <c:v>4.1666666666666661</c:v>
                </c:pt>
                <c:pt idx="4">
                  <c:v>5.3571428571428568</c:v>
                </c:pt>
                <c:pt idx="5">
                  <c:v>3.5714285714285712</c:v>
                </c:pt>
                <c:pt idx="6">
                  <c:v>4.1666666666666661</c:v>
                </c:pt>
                <c:pt idx="7">
                  <c:v>10.714285714285714</c:v>
                </c:pt>
                <c:pt idx="8">
                  <c:v>4.7619047619047619</c:v>
                </c:pt>
                <c:pt idx="9">
                  <c:v>18.452380952380953</c:v>
                </c:pt>
                <c:pt idx="10">
                  <c:v>4.7619047619047619</c:v>
                </c:pt>
                <c:pt idx="11">
                  <c:v>0.59523809523809523</c:v>
                </c:pt>
                <c:pt idx="12">
                  <c:v>0</c:v>
                </c:pt>
                <c:pt idx="13">
                  <c:v>1.7857142857142856</c:v>
                </c:pt>
                <c:pt idx="14">
                  <c:v>4.1666666666666661</c:v>
                </c:pt>
                <c:pt idx="15">
                  <c:v>3.5714285714285712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1-4ED3-92C7-E63693E9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[1]風向別頻度割合!$F$4:$F$19</c:f>
              <c:numCache>
                <c:formatCode>General</c:formatCode>
                <c:ptCount val="16"/>
                <c:pt idx="0">
                  <c:v>0</c:v>
                </c:pt>
                <c:pt idx="1">
                  <c:v>1.7857142857142856</c:v>
                </c:pt>
                <c:pt idx="2">
                  <c:v>1.7857142857142856</c:v>
                </c:pt>
                <c:pt idx="3">
                  <c:v>1.1904761904761905</c:v>
                </c:pt>
                <c:pt idx="4">
                  <c:v>2.3809523809523809</c:v>
                </c:pt>
                <c:pt idx="5">
                  <c:v>2.9761904761904758</c:v>
                </c:pt>
                <c:pt idx="6">
                  <c:v>8.3333333333333321</c:v>
                </c:pt>
                <c:pt idx="7">
                  <c:v>28.571428571428569</c:v>
                </c:pt>
                <c:pt idx="8">
                  <c:v>25.595238095238095</c:v>
                </c:pt>
                <c:pt idx="9">
                  <c:v>7.7380952380952381</c:v>
                </c:pt>
                <c:pt idx="10">
                  <c:v>2.9761904761904758</c:v>
                </c:pt>
                <c:pt idx="11">
                  <c:v>1.7857142857142856</c:v>
                </c:pt>
                <c:pt idx="12">
                  <c:v>2.9761904761904758</c:v>
                </c:pt>
                <c:pt idx="13">
                  <c:v>0.59523809523809523</c:v>
                </c:pt>
                <c:pt idx="14">
                  <c:v>5.3571428571428568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1-427B-A66D-01577A9CD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[2]風向別平均速度!$K$4:$K$19</c:f>
              <c:numCache>
                <c:formatCode>General</c:formatCode>
                <c:ptCount val="16"/>
                <c:pt idx="0">
                  <c:v>1.9120000000000001</c:v>
                </c:pt>
                <c:pt idx="1">
                  <c:v>1.8428571428571427</c:v>
                </c:pt>
                <c:pt idx="2">
                  <c:v>1.8454545454545455</c:v>
                </c:pt>
                <c:pt idx="3">
                  <c:v>1.5714285714285714</c:v>
                </c:pt>
                <c:pt idx="4">
                  <c:v>2.1333333333333333</c:v>
                </c:pt>
                <c:pt idx="5">
                  <c:v>2.5666666666666669</c:v>
                </c:pt>
                <c:pt idx="6">
                  <c:v>2.3714285714285714</c:v>
                </c:pt>
                <c:pt idx="7">
                  <c:v>2.4888888888888889</c:v>
                </c:pt>
                <c:pt idx="8">
                  <c:v>2.875</c:v>
                </c:pt>
                <c:pt idx="9">
                  <c:v>3.1870967741935488</c:v>
                </c:pt>
                <c:pt idx="10">
                  <c:v>3.1750000000000003</c:v>
                </c:pt>
                <c:pt idx="11">
                  <c:v>0.9</c:v>
                </c:pt>
                <c:pt idx="12">
                  <c:v>0</c:v>
                </c:pt>
                <c:pt idx="13">
                  <c:v>1.8666666666666669</c:v>
                </c:pt>
                <c:pt idx="14">
                  <c:v>3.0857142857142859</c:v>
                </c:pt>
                <c:pt idx="15">
                  <c:v>1.6166666666666669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E-49DE-9A36-E854974EF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[2]風向別頻度割合!$L$4:$L$19</c:f>
              <c:numCache>
                <c:formatCode>General</c:formatCode>
                <c:ptCount val="16"/>
                <c:pt idx="0">
                  <c:v>20.833333333333336</c:v>
                </c:pt>
                <c:pt idx="1">
                  <c:v>5.9523809523809517</c:v>
                </c:pt>
                <c:pt idx="2">
                  <c:v>4.1666666666666661</c:v>
                </c:pt>
                <c:pt idx="3">
                  <c:v>10.119047619047619</c:v>
                </c:pt>
                <c:pt idx="4">
                  <c:v>4.7619047619047619</c:v>
                </c:pt>
                <c:pt idx="5">
                  <c:v>1.7857142857142856</c:v>
                </c:pt>
                <c:pt idx="6">
                  <c:v>1.7857142857142856</c:v>
                </c:pt>
                <c:pt idx="7">
                  <c:v>3.5714285714285712</c:v>
                </c:pt>
                <c:pt idx="8">
                  <c:v>8.9285714285714288</c:v>
                </c:pt>
                <c:pt idx="9">
                  <c:v>15.476190476190476</c:v>
                </c:pt>
                <c:pt idx="10">
                  <c:v>1.7857142857142856</c:v>
                </c:pt>
                <c:pt idx="11">
                  <c:v>0</c:v>
                </c:pt>
                <c:pt idx="12">
                  <c:v>0</c:v>
                </c:pt>
                <c:pt idx="13">
                  <c:v>1.7857142857142856</c:v>
                </c:pt>
                <c:pt idx="14">
                  <c:v>1.1904761904761905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154-A93E-8B6A49855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[2]風向別平均速度!$L$4:$L$19</c:f>
              <c:numCache>
                <c:formatCode>General</c:formatCode>
                <c:ptCount val="16"/>
                <c:pt idx="0">
                  <c:v>1.7257142857142858</c:v>
                </c:pt>
                <c:pt idx="1">
                  <c:v>1.25</c:v>
                </c:pt>
                <c:pt idx="2">
                  <c:v>1.3571428571428572</c:v>
                </c:pt>
                <c:pt idx="3">
                  <c:v>1.4294117647058826</c:v>
                </c:pt>
                <c:pt idx="4">
                  <c:v>1.6625000000000001</c:v>
                </c:pt>
                <c:pt idx="5">
                  <c:v>1.7000000000000002</c:v>
                </c:pt>
                <c:pt idx="6">
                  <c:v>2</c:v>
                </c:pt>
                <c:pt idx="7">
                  <c:v>1.4166666666666667</c:v>
                </c:pt>
                <c:pt idx="8">
                  <c:v>2.0933333333333333</c:v>
                </c:pt>
                <c:pt idx="9">
                  <c:v>2.1230769230769231</c:v>
                </c:pt>
                <c:pt idx="10">
                  <c:v>0.60000000000000009</c:v>
                </c:pt>
                <c:pt idx="11">
                  <c:v>0</c:v>
                </c:pt>
                <c:pt idx="12">
                  <c:v>0</c:v>
                </c:pt>
                <c:pt idx="13">
                  <c:v>1.0333333333333334</c:v>
                </c:pt>
                <c:pt idx="14">
                  <c:v>0.75</c:v>
                </c:pt>
                <c:pt idx="15">
                  <c:v>1.4800000000000002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BC1-83C0-8966CE2F9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[2]風向別頻度割合!$M$4:$M$19</c:f>
              <c:numCache>
                <c:formatCode>General</c:formatCode>
                <c:ptCount val="16"/>
                <c:pt idx="0">
                  <c:v>12.5</c:v>
                </c:pt>
                <c:pt idx="1">
                  <c:v>13.095238095238097</c:v>
                </c:pt>
                <c:pt idx="2">
                  <c:v>5.3571428571428568</c:v>
                </c:pt>
                <c:pt idx="3">
                  <c:v>5.3571428571428568</c:v>
                </c:pt>
                <c:pt idx="4">
                  <c:v>3.5714285714285712</c:v>
                </c:pt>
                <c:pt idx="5">
                  <c:v>2.3809523809523809</c:v>
                </c:pt>
                <c:pt idx="6">
                  <c:v>0.59523809523809523</c:v>
                </c:pt>
                <c:pt idx="7">
                  <c:v>2.3809523809523809</c:v>
                </c:pt>
                <c:pt idx="8">
                  <c:v>12.5</c:v>
                </c:pt>
                <c:pt idx="9">
                  <c:v>16.071428571428573</c:v>
                </c:pt>
                <c:pt idx="10">
                  <c:v>4.7619047619047619</c:v>
                </c:pt>
                <c:pt idx="11">
                  <c:v>1.1904761904761905</c:v>
                </c:pt>
                <c:pt idx="12">
                  <c:v>0</c:v>
                </c:pt>
                <c:pt idx="13">
                  <c:v>2.3809523809523809</c:v>
                </c:pt>
                <c:pt idx="14">
                  <c:v>2.9761904761904758</c:v>
                </c:pt>
                <c:pt idx="15">
                  <c:v>8.9285714285714288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BA3-97E8-55C2C3449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[2]風向別平均速度!$M$4:$M$19</c:f>
              <c:numCache>
                <c:formatCode>General</c:formatCode>
                <c:ptCount val="16"/>
                <c:pt idx="0">
                  <c:v>1.2333333333333334</c:v>
                </c:pt>
                <c:pt idx="1">
                  <c:v>0.95909090909090922</c:v>
                </c:pt>
                <c:pt idx="2">
                  <c:v>1.677777777777778</c:v>
                </c:pt>
                <c:pt idx="3">
                  <c:v>1.9222222222222223</c:v>
                </c:pt>
                <c:pt idx="4">
                  <c:v>1.85</c:v>
                </c:pt>
                <c:pt idx="5">
                  <c:v>1.875</c:v>
                </c:pt>
                <c:pt idx="6">
                  <c:v>2.1</c:v>
                </c:pt>
                <c:pt idx="7">
                  <c:v>1.35</c:v>
                </c:pt>
                <c:pt idx="8">
                  <c:v>2.5619047619047621</c:v>
                </c:pt>
                <c:pt idx="9">
                  <c:v>3.0962962962962965</c:v>
                </c:pt>
                <c:pt idx="10">
                  <c:v>2.4750000000000001</c:v>
                </c:pt>
                <c:pt idx="11">
                  <c:v>0.55000000000000004</c:v>
                </c:pt>
                <c:pt idx="12">
                  <c:v>0</c:v>
                </c:pt>
                <c:pt idx="13">
                  <c:v>0.47500000000000003</c:v>
                </c:pt>
                <c:pt idx="14">
                  <c:v>0.78</c:v>
                </c:pt>
                <c:pt idx="15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06A-A3E0-03A73148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[2]風向別頻度割合!$N$4:$N$19</c:f>
              <c:numCache>
                <c:formatCode>General</c:formatCode>
                <c:ptCount val="16"/>
                <c:pt idx="0">
                  <c:v>15.476190476190476</c:v>
                </c:pt>
                <c:pt idx="1">
                  <c:v>7.1428571428571423</c:v>
                </c:pt>
                <c:pt idx="2">
                  <c:v>2.3809523809523809</c:v>
                </c:pt>
                <c:pt idx="3">
                  <c:v>5.3571428571428568</c:v>
                </c:pt>
                <c:pt idx="4">
                  <c:v>10.714285714285714</c:v>
                </c:pt>
                <c:pt idx="5">
                  <c:v>5.3571428571428568</c:v>
                </c:pt>
                <c:pt idx="6">
                  <c:v>1.1904761904761905</c:v>
                </c:pt>
                <c:pt idx="7">
                  <c:v>4.1666666666666661</c:v>
                </c:pt>
                <c:pt idx="8">
                  <c:v>7.1428571428571423</c:v>
                </c:pt>
                <c:pt idx="9">
                  <c:v>14.285714285714285</c:v>
                </c:pt>
                <c:pt idx="10">
                  <c:v>4.1666666666666661</c:v>
                </c:pt>
                <c:pt idx="11">
                  <c:v>2.9761904761904758</c:v>
                </c:pt>
                <c:pt idx="12">
                  <c:v>1.7857142857142856</c:v>
                </c:pt>
                <c:pt idx="13">
                  <c:v>1.7857142857142856</c:v>
                </c:pt>
                <c:pt idx="14">
                  <c:v>3.5714285714285712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3-4763-8F60-CC81E8F1B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[2]風向別平均速度!$N$4:$N$19</c:f>
              <c:numCache>
                <c:formatCode>General</c:formatCode>
                <c:ptCount val="16"/>
                <c:pt idx="0">
                  <c:v>1.323076923076923</c:v>
                </c:pt>
                <c:pt idx="1">
                  <c:v>0.76666666666666672</c:v>
                </c:pt>
                <c:pt idx="2">
                  <c:v>0.60000000000000009</c:v>
                </c:pt>
                <c:pt idx="3">
                  <c:v>0.88888888888888895</c:v>
                </c:pt>
                <c:pt idx="4">
                  <c:v>1.2611111111111111</c:v>
                </c:pt>
                <c:pt idx="5">
                  <c:v>1.4777777777777779</c:v>
                </c:pt>
                <c:pt idx="6">
                  <c:v>1.3</c:v>
                </c:pt>
                <c:pt idx="7">
                  <c:v>1.7285714285714286</c:v>
                </c:pt>
                <c:pt idx="8">
                  <c:v>2.1333333333333333</c:v>
                </c:pt>
                <c:pt idx="9">
                  <c:v>3.0083333333333333</c:v>
                </c:pt>
                <c:pt idx="10">
                  <c:v>1.7571428571428573</c:v>
                </c:pt>
                <c:pt idx="11">
                  <c:v>1.36</c:v>
                </c:pt>
                <c:pt idx="12">
                  <c:v>1.1333333333333335</c:v>
                </c:pt>
                <c:pt idx="13">
                  <c:v>0.56666666666666676</c:v>
                </c:pt>
                <c:pt idx="14">
                  <c:v>0.9</c:v>
                </c:pt>
                <c:pt idx="15">
                  <c:v>1.5750000000000002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8-49EF-957E-4FBEADAC9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[2]風向別頻度割合!$O$4:$O$19</c:f>
              <c:numCache>
                <c:formatCode>General</c:formatCode>
                <c:ptCount val="16"/>
                <c:pt idx="0">
                  <c:v>13.690476190476192</c:v>
                </c:pt>
                <c:pt idx="1">
                  <c:v>6.5476190476190483</c:v>
                </c:pt>
                <c:pt idx="2">
                  <c:v>6.5476190476190483</c:v>
                </c:pt>
                <c:pt idx="3">
                  <c:v>4.7619047619047619</c:v>
                </c:pt>
                <c:pt idx="4">
                  <c:v>2.3809523809523809</c:v>
                </c:pt>
                <c:pt idx="5">
                  <c:v>2.9761904761904758</c:v>
                </c:pt>
                <c:pt idx="6">
                  <c:v>2.9761904761904758</c:v>
                </c:pt>
                <c:pt idx="7">
                  <c:v>8.9285714285714288</c:v>
                </c:pt>
                <c:pt idx="8">
                  <c:v>13.095238095238097</c:v>
                </c:pt>
                <c:pt idx="9">
                  <c:v>1.7857142857142856</c:v>
                </c:pt>
                <c:pt idx="10">
                  <c:v>3.5714285714285712</c:v>
                </c:pt>
                <c:pt idx="11">
                  <c:v>1.1904761904761905</c:v>
                </c:pt>
                <c:pt idx="12">
                  <c:v>2.9761904761904758</c:v>
                </c:pt>
                <c:pt idx="13">
                  <c:v>7.1428571428571423</c:v>
                </c:pt>
                <c:pt idx="14">
                  <c:v>9.5238095238095237</c:v>
                </c:pt>
                <c:pt idx="15">
                  <c:v>6.5476190476190483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8-4827-937E-F6733664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[2]風向別平均速度!$O$4:$O$19</c:f>
              <c:numCache>
                <c:formatCode>General</c:formatCode>
                <c:ptCount val="16"/>
                <c:pt idx="0">
                  <c:v>1.9565217391304348</c:v>
                </c:pt>
                <c:pt idx="1">
                  <c:v>1.4636363636363638</c:v>
                </c:pt>
                <c:pt idx="2">
                  <c:v>1.2272727272727275</c:v>
                </c:pt>
                <c:pt idx="3">
                  <c:v>1.7000000000000002</c:v>
                </c:pt>
                <c:pt idx="4">
                  <c:v>1.5750000000000002</c:v>
                </c:pt>
                <c:pt idx="5">
                  <c:v>1.9800000000000002</c:v>
                </c:pt>
                <c:pt idx="6">
                  <c:v>2.68</c:v>
                </c:pt>
                <c:pt idx="7">
                  <c:v>1.82</c:v>
                </c:pt>
                <c:pt idx="8">
                  <c:v>1.3545454545454545</c:v>
                </c:pt>
                <c:pt idx="9">
                  <c:v>0.73333333333333339</c:v>
                </c:pt>
                <c:pt idx="10">
                  <c:v>0.6166666666666667</c:v>
                </c:pt>
                <c:pt idx="11">
                  <c:v>0.8</c:v>
                </c:pt>
                <c:pt idx="12">
                  <c:v>0.54</c:v>
                </c:pt>
                <c:pt idx="13">
                  <c:v>0.95833333333333348</c:v>
                </c:pt>
                <c:pt idx="14">
                  <c:v>1.33125</c:v>
                </c:pt>
                <c:pt idx="15">
                  <c:v>1.3454545454545457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B-4BAA-90AD-AE38E98A2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[2]風向別頻度割合!$P$4:$P$19</c:f>
              <c:numCache>
                <c:formatCode>General</c:formatCode>
                <c:ptCount val="16"/>
                <c:pt idx="0">
                  <c:v>10.714285714285714</c:v>
                </c:pt>
                <c:pt idx="1">
                  <c:v>1.7857142857142856</c:v>
                </c:pt>
                <c:pt idx="2">
                  <c:v>0.59523809523809523</c:v>
                </c:pt>
                <c:pt idx="3">
                  <c:v>2.3809523809523809</c:v>
                </c:pt>
                <c:pt idx="4">
                  <c:v>2.9761904761904758</c:v>
                </c:pt>
                <c:pt idx="5">
                  <c:v>4.7619047619047619</c:v>
                </c:pt>
                <c:pt idx="6">
                  <c:v>6.5476190476190483</c:v>
                </c:pt>
                <c:pt idx="7">
                  <c:v>10.714285714285714</c:v>
                </c:pt>
                <c:pt idx="8">
                  <c:v>4.7619047619047619</c:v>
                </c:pt>
                <c:pt idx="9">
                  <c:v>2.9761904761904758</c:v>
                </c:pt>
                <c:pt idx="10">
                  <c:v>1.1904761904761905</c:v>
                </c:pt>
                <c:pt idx="11">
                  <c:v>0</c:v>
                </c:pt>
                <c:pt idx="12">
                  <c:v>1.7857142857142856</c:v>
                </c:pt>
                <c:pt idx="13">
                  <c:v>3.5714285714285712</c:v>
                </c:pt>
                <c:pt idx="14">
                  <c:v>5.9523809523809517</c:v>
                </c:pt>
                <c:pt idx="15">
                  <c:v>19.047619047619047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5AA-B740-58F92026F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[1]風向別平均速度!$F$4:$F$19</c:f>
              <c:numCache>
                <c:formatCode>General</c:formatCode>
                <c:ptCount val="16"/>
                <c:pt idx="0">
                  <c:v>0</c:v>
                </c:pt>
                <c:pt idx="1">
                  <c:v>1.5</c:v>
                </c:pt>
                <c:pt idx="2">
                  <c:v>1.9000000000000001</c:v>
                </c:pt>
                <c:pt idx="3">
                  <c:v>2.85</c:v>
                </c:pt>
                <c:pt idx="4">
                  <c:v>3.875</c:v>
                </c:pt>
                <c:pt idx="5">
                  <c:v>3.1</c:v>
                </c:pt>
                <c:pt idx="6">
                  <c:v>3.1500000000000004</c:v>
                </c:pt>
                <c:pt idx="7">
                  <c:v>2.9541666666666671</c:v>
                </c:pt>
                <c:pt idx="8">
                  <c:v>2.532558139534884</c:v>
                </c:pt>
                <c:pt idx="9">
                  <c:v>2.1076923076923078</c:v>
                </c:pt>
                <c:pt idx="10">
                  <c:v>1.4400000000000002</c:v>
                </c:pt>
                <c:pt idx="11">
                  <c:v>0.8666666666666667</c:v>
                </c:pt>
                <c:pt idx="12">
                  <c:v>1.02</c:v>
                </c:pt>
                <c:pt idx="13">
                  <c:v>2.4000000000000004</c:v>
                </c:pt>
                <c:pt idx="14">
                  <c:v>1.7333333333333334</c:v>
                </c:pt>
                <c:pt idx="15">
                  <c:v>2.2250000000000001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8-42C1-B354-9BDD240CD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[2]風向別平均速度!$P$4:$P$19</c:f>
              <c:numCache>
                <c:formatCode>General</c:formatCode>
                <c:ptCount val="16"/>
                <c:pt idx="0">
                  <c:v>0.55555555555555558</c:v>
                </c:pt>
                <c:pt idx="1">
                  <c:v>0.33333333333333337</c:v>
                </c:pt>
                <c:pt idx="2">
                  <c:v>0.30000000000000004</c:v>
                </c:pt>
                <c:pt idx="3">
                  <c:v>0.375</c:v>
                </c:pt>
                <c:pt idx="4">
                  <c:v>1.7600000000000002</c:v>
                </c:pt>
                <c:pt idx="5">
                  <c:v>2.3374999999999999</c:v>
                </c:pt>
                <c:pt idx="6">
                  <c:v>3.3000000000000003</c:v>
                </c:pt>
                <c:pt idx="7">
                  <c:v>3.0277777777777781</c:v>
                </c:pt>
                <c:pt idx="8">
                  <c:v>1.8125</c:v>
                </c:pt>
                <c:pt idx="9">
                  <c:v>0.84000000000000008</c:v>
                </c:pt>
                <c:pt idx="10">
                  <c:v>1.4000000000000001</c:v>
                </c:pt>
                <c:pt idx="11">
                  <c:v>0</c:v>
                </c:pt>
                <c:pt idx="12">
                  <c:v>1.2000000000000002</c:v>
                </c:pt>
                <c:pt idx="13">
                  <c:v>0.71666666666666679</c:v>
                </c:pt>
                <c:pt idx="14">
                  <c:v>1.1199999999999999</c:v>
                </c:pt>
                <c:pt idx="15">
                  <c:v>1.6531250000000002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F-45E4-868E-5511A08A4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[2]風向別頻度割合!$Q$4:$Q$19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1.1904761904761905</c:v>
                </c:pt>
                <c:pt idx="2">
                  <c:v>3.5714285714285712</c:v>
                </c:pt>
                <c:pt idx="3">
                  <c:v>7.1428571428571423</c:v>
                </c:pt>
                <c:pt idx="4">
                  <c:v>5.9523809523809517</c:v>
                </c:pt>
                <c:pt idx="5">
                  <c:v>1.7857142857142856</c:v>
                </c:pt>
                <c:pt idx="6">
                  <c:v>2.3809523809523809</c:v>
                </c:pt>
                <c:pt idx="7">
                  <c:v>4.1666666666666661</c:v>
                </c:pt>
                <c:pt idx="8">
                  <c:v>7.1428571428571423</c:v>
                </c:pt>
                <c:pt idx="9">
                  <c:v>5.3571428571428568</c:v>
                </c:pt>
                <c:pt idx="10">
                  <c:v>4.7619047619047619</c:v>
                </c:pt>
                <c:pt idx="11">
                  <c:v>1.7857142857142856</c:v>
                </c:pt>
                <c:pt idx="12">
                  <c:v>1.7857142857142856</c:v>
                </c:pt>
                <c:pt idx="13">
                  <c:v>4.7619047619047619</c:v>
                </c:pt>
                <c:pt idx="14">
                  <c:v>4.1666666666666661</c:v>
                </c:pt>
                <c:pt idx="15">
                  <c:v>11.30952380952381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A-4F40-96C8-1E884A86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[2]風向別平均速度!$Q$4:$Q$19</c:f>
              <c:numCache>
                <c:formatCode>General</c:formatCode>
                <c:ptCount val="16"/>
                <c:pt idx="0">
                  <c:v>0.73</c:v>
                </c:pt>
                <c:pt idx="1">
                  <c:v>0.30000000000000004</c:v>
                </c:pt>
                <c:pt idx="2">
                  <c:v>0.5</c:v>
                </c:pt>
                <c:pt idx="3">
                  <c:v>0.80833333333333346</c:v>
                </c:pt>
                <c:pt idx="4">
                  <c:v>1.05</c:v>
                </c:pt>
                <c:pt idx="5">
                  <c:v>0.93333333333333346</c:v>
                </c:pt>
                <c:pt idx="6">
                  <c:v>0.55000000000000004</c:v>
                </c:pt>
                <c:pt idx="7">
                  <c:v>1.7714285714285716</c:v>
                </c:pt>
                <c:pt idx="8">
                  <c:v>1.6083333333333334</c:v>
                </c:pt>
                <c:pt idx="9">
                  <c:v>1.9777777777777779</c:v>
                </c:pt>
                <c:pt idx="10">
                  <c:v>1.7625000000000002</c:v>
                </c:pt>
                <c:pt idx="11">
                  <c:v>0.60000000000000009</c:v>
                </c:pt>
                <c:pt idx="12">
                  <c:v>1.0666666666666667</c:v>
                </c:pt>
                <c:pt idx="13">
                  <c:v>0.73750000000000004</c:v>
                </c:pt>
                <c:pt idx="14">
                  <c:v>1.0285714285714287</c:v>
                </c:pt>
                <c:pt idx="15">
                  <c:v>0.82631578947368434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7-40D6-BCDF-176C47B3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[2]風向別頻度割合!$R$4:$R$19</c:f>
              <c:numCache>
                <c:formatCode>General</c:formatCode>
                <c:ptCount val="16"/>
                <c:pt idx="0">
                  <c:v>11.904761904761903</c:v>
                </c:pt>
                <c:pt idx="1">
                  <c:v>9.5238095238095237</c:v>
                </c:pt>
                <c:pt idx="2">
                  <c:v>2.3809523809523809</c:v>
                </c:pt>
                <c:pt idx="3">
                  <c:v>2.9761904761904758</c:v>
                </c:pt>
                <c:pt idx="4">
                  <c:v>2.9761904761904758</c:v>
                </c:pt>
                <c:pt idx="5">
                  <c:v>2.3809523809523809</c:v>
                </c:pt>
                <c:pt idx="6">
                  <c:v>1.1904761904761905</c:v>
                </c:pt>
                <c:pt idx="7">
                  <c:v>3.5714285714285712</c:v>
                </c:pt>
                <c:pt idx="8">
                  <c:v>9.5238095238095237</c:v>
                </c:pt>
                <c:pt idx="9">
                  <c:v>13.690476190476192</c:v>
                </c:pt>
                <c:pt idx="10">
                  <c:v>2.3809523809523809</c:v>
                </c:pt>
                <c:pt idx="11">
                  <c:v>1.1904761904761905</c:v>
                </c:pt>
                <c:pt idx="12">
                  <c:v>1.7857142857142856</c:v>
                </c:pt>
                <c:pt idx="13">
                  <c:v>0</c:v>
                </c:pt>
                <c:pt idx="14">
                  <c:v>0.59523809523809523</c:v>
                </c:pt>
                <c:pt idx="15">
                  <c:v>3.5714285714285712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E-48D7-928B-1A99EC72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[2]風向別平均速度!$R$4:$R$19</c:f>
              <c:numCache>
                <c:formatCode>General</c:formatCode>
                <c:ptCount val="16"/>
                <c:pt idx="0">
                  <c:v>1.3050000000000002</c:v>
                </c:pt>
                <c:pt idx="1">
                  <c:v>0.98125000000000007</c:v>
                </c:pt>
                <c:pt idx="2">
                  <c:v>0.60000000000000009</c:v>
                </c:pt>
                <c:pt idx="3">
                  <c:v>0.60000000000000009</c:v>
                </c:pt>
                <c:pt idx="4">
                  <c:v>0.44000000000000006</c:v>
                </c:pt>
                <c:pt idx="5">
                  <c:v>0.42500000000000004</c:v>
                </c:pt>
                <c:pt idx="6">
                  <c:v>0.30000000000000004</c:v>
                </c:pt>
                <c:pt idx="7">
                  <c:v>0.53333333333333333</c:v>
                </c:pt>
                <c:pt idx="8">
                  <c:v>0.51875000000000004</c:v>
                </c:pt>
                <c:pt idx="9">
                  <c:v>0.60000000000000009</c:v>
                </c:pt>
                <c:pt idx="10">
                  <c:v>0.42500000000000004</c:v>
                </c:pt>
                <c:pt idx="11">
                  <c:v>0.55000000000000004</c:v>
                </c:pt>
                <c:pt idx="12">
                  <c:v>0.70000000000000007</c:v>
                </c:pt>
                <c:pt idx="13">
                  <c:v>0</c:v>
                </c:pt>
                <c:pt idx="14">
                  <c:v>0.30000000000000004</c:v>
                </c:pt>
                <c:pt idx="1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17A-BC51-C372C290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[2]風向別頻度割合!$S$4:$S$19</c:f>
              <c:numCache>
                <c:formatCode>General</c:formatCode>
                <c:ptCount val="16"/>
                <c:pt idx="0">
                  <c:v>12.5</c:v>
                </c:pt>
                <c:pt idx="1">
                  <c:v>11.3</c:v>
                </c:pt>
                <c:pt idx="2">
                  <c:v>3.6</c:v>
                </c:pt>
                <c:pt idx="3">
                  <c:v>4.2</c:v>
                </c:pt>
                <c:pt idx="4">
                  <c:v>1.2</c:v>
                </c:pt>
                <c:pt idx="5">
                  <c:v>2.4</c:v>
                </c:pt>
                <c:pt idx="6">
                  <c:v>4.2</c:v>
                </c:pt>
                <c:pt idx="7">
                  <c:v>10.1</c:v>
                </c:pt>
                <c:pt idx="8">
                  <c:v>11.3</c:v>
                </c:pt>
                <c:pt idx="9">
                  <c:v>3.6</c:v>
                </c:pt>
                <c:pt idx="10">
                  <c:v>7.1</c:v>
                </c:pt>
                <c:pt idx="11">
                  <c:v>6</c:v>
                </c:pt>
                <c:pt idx="12">
                  <c:v>3.6</c:v>
                </c:pt>
                <c:pt idx="13">
                  <c:v>6</c:v>
                </c:pt>
                <c:pt idx="14">
                  <c:v>6.5</c:v>
                </c:pt>
                <c:pt idx="1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5-4C6C-888E-1FC34FF3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[2]風向別平均速度!$S$4:$S$19</c:f>
              <c:numCache>
                <c:formatCode>General</c:formatCode>
                <c:ptCount val="16"/>
                <c:pt idx="0">
                  <c:v>1.7</c:v>
                </c:pt>
                <c:pt idx="1">
                  <c:v>1.8</c:v>
                </c:pt>
                <c:pt idx="2">
                  <c:v>1.6</c:v>
                </c:pt>
                <c:pt idx="3">
                  <c:v>1.5</c:v>
                </c:pt>
                <c:pt idx="4">
                  <c:v>1.6</c:v>
                </c:pt>
                <c:pt idx="5">
                  <c:v>2</c:v>
                </c:pt>
                <c:pt idx="6">
                  <c:v>3.2</c:v>
                </c:pt>
                <c:pt idx="7">
                  <c:v>3.5</c:v>
                </c:pt>
                <c:pt idx="8">
                  <c:v>2.9</c:v>
                </c:pt>
                <c:pt idx="9">
                  <c:v>1.3</c:v>
                </c:pt>
                <c:pt idx="10">
                  <c:v>1.5</c:v>
                </c:pt>
                <c:pt idx="11">
                  <c:v>0.9</c:v>
                </c:pt>
                <c:pt idx="12">
                  <c:v>0.8</c:v>
                </c:pt>
                <c:pt idx="13">
                  <c:v>0.7</c:v>
                </c:pt>
                <c:pt idx="14">
                  <c:v>1.5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6-4574-BEFA-D61771A1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[2]風向別頻度割合!$T$4:$T$19</c:f>
              <c:numCache>
                <c:formatCode>General</c:formatCode>
                <c:ptCount val="16"/>
                <c:pt idx="0">
                  <c:v>8.3000000000000007</c:v>
                </c:pt>
                <c:pt idx="1">
                  <c:v>9.5</c:v>
                </c:pt>
                <c:pt idx="2">
                  <c:v>2.4</c:v>
                </c:pt>
                <c:pt idx="3">
                  <c:v>1.8</c:v>
                </c:pt>
                <c:pt idx="4">
                  <c:v>4.2</c:v>
                </c:pt>
                <c:pt idx="5">
                  <c:v>2.4</c:v>
                </c:pt>
                <c:pt idx="6">
                  <c:v>3.6</c:v>
                </c:pt>
                <c:pt idx="7">
                  <c:v>7.7</c:v>
                </c:pt>
                <c:pt idx="8">
                  <c:v>7.7</c:v>
                </c:pt>
                <c:pt idx="9">
                  <c:v>7.1</c:v>
                </c:pt>
                <c:pt idx="10">
                  <c:v>0.6</c:v>
                </c:pt>
                <c:pt idx="11">
                  <c:v>1.8</c:v>
                </c:pt>
                <c:pt idx="12">
                  <c:v>7.1</c:v>
                </c:pt>
                <c:pt idx="13">
                  <c:v>16.100000000000001</c:v>
                </c:pt>
                <c:pt idx="14">
                  <c:v>10.1</c:v>
                </c:pt>
                <c:pt idx="1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C-4A6B-AD57-7380B557A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[2]風向別平均速度!$T$4:$T$19</c:f>
              <c:numCache>
                <c:formatCode>General</c:formatCode>
                <c:ptCount val="16"/>
                <c:pt idx="0">
                  <c:v>1.9</c:v>
                </c:pt>
                <c:pt idx="1">
                  <c:v>1.4</c:v>
                </c:pt>
                <c:pt idx="2">
                  <c:v>1.1000000000000001</c:v>
                </c:pt>
                <c:pt idx="3">
                  <c:v>1.4</c:v>
                </c:pt>
                <c:pt idx="4">
                  <c:v>1.5</c:v>
                </c:pt>
                <c:pt idx="5">
                  <c:v>1.7</c:v>
                </c:pt>
                <c:pt idx="6">
                  <c:v>1.5</c:v>
                </c:pt>
                <c:pt idx="7">
                  <c:v>2.7</c:v>
                </c:pt>
                <c:pt idx="8">
                  <c:v>2.1</c:v>
                </c:pt>
                <c:pt idx="9">
                  <c:v>0.8</c:v>
                </c:pt>
                <c:pt idx="10">
                  <c:v>1.3</c:v>
                </c:pt>
                <c:pt idx="11">
                  <c:v>0.7</c:v>
                </c:pt>
                <c:pt idx="12">
                  <c:v>0.6</c:v>
                </c:pt>
                <c:pt idx="13">
                  <c:v>0.7</c:v>
                </c:pt>
                <c:pt idx="14">
                  <c:v>0.9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7-49AE-8F84-F11F73D2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[3]風向別頻度割合!$D$4:$D$19</c:f>
              <c:numCache>
                <c:formatCode>General</c:formatCode>
                <c:ptCount val="16"/>
                <c:pt idx="0">
                  <c:v>13.690476190476192</c:v>
                </c:pt>
                <c:pt idx="1">
                  <c:v>39.285714285714285</c:v>
                </c:pt>
                <c:pt idx="2">
                  <c:v>15.476190476190476</c:v>
                </c:pt>
                <c:pt idx="3">
                  <c:v>4.1666666666666661</c:v>
                </c:pt>
                <c:pt idx="4">
                  <c:v>2.9761904761904758</c:v>
                </c:pt>
                <c:pt idx="5">
                  <c:v>0.59523809523809523</c:v>
                </c:pt>
                <c:pt idx="6">
                  <c:v>1.7857142857142856</c:v>
                </c:pt>
                <c:pt idx="7">
                  <c:v>2.9761904761904758</c:v>
                </c:pt>
                <c:pt idx="8">
                  <c:v>0</c:v>
                </c:pt>
                <c:pt idx="9">
                  <c:v>0.59523809523809523</c:v>
                </c:pt>
                <c:pt idx="10">
                  <c:v>0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0.59523809523809523</c:v>
                </c:pt>
                <c:pt idx="14">
                  <c:v>1.1904761904761905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B-4525-A4C6-4E084025C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[1]風向別頻度割合!$G$4:$G$19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1.1904761904761905</c:v>
                </c:pt>
                <c:pt idx="2">
                  <c:v>0.59523809523809523</c:v>
                </c:pt>
                <c:pt idx="3">
                  <c:v>2.3809523809523809</c:v>
                </c:pt>
                <c:pt idx="4">
                  <c:v>8.3333333333333321</c:v>
                </c:pt>
                <c:pt idx="5">
                  <c:v>7.7380952380952381</c:v>
                </c:pt>
                <c:pt idx="6">
                  <c:v>4.7619047619047619</c:v>
                </c:pt>
                <c:pt idx="7">
                  <c:v>8.3333333333333321</c:v>
                </c:pt>
                <c:pt idx="8">
                  <c:v>5.9523809523809517</c:v>
                </c:pt>
                <c:pt idx="9">
                  <c:v>5.3571428571428568</c:v>
                </c:pt>
                <c:pt idx="10">
                  <c:v>8.3333333333333321</c:v>
                </c:pt>
                <c:pt idx="11">
                  <c:v>15.476190476190476</c:v>
                </c:pt>
                <c:pt idx="12">
                  <c:v>7.7380952380952381</c:v>
                </c:pt>
                <c:pt idx="13">
                  <c:v>9.5238095238095237</c:v>
                </c:pt>
                <c:pt idx="14">
                  <c:v>8.3333333333333321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7-4B10-B805-D5D4179E0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[3]風向別平均速度!$D$4:$D$19</c:f>
              <c:numCache>
                <c:formatCode>General</c:formatCode>
                <c:ptCount val="16"/>
                <c:pt idx="0">
                  <c:v>1.3956521739130436</c:v>
                </c:pt>
                <c:pt idx="1">
                  <c:v>1.6500000000000001</c:v>
                </c:pt>
                <c:pt idx="2">
                  <c:v>1.3346153846153848</c:v>
                </c:pt>
                <c:pt idx="3">
                  <c:v>0.54285714285714293</c:v>
                </c:pt>
                <c:pt idx="4">
                  <c:v>0.44000000000000006</c:v>
                </c:pt>
                <c:pt idx="5">
                  <c:v>0.30000000000000004</c:v>
                </c:pt>
                <c:pt idx="6">
                  <c:v>0.43333333333333335</c:v>
                </c:pt>
                <c:pt idx="7">
                  <c:v>0.48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0.9</c:v>
                </c:pt>
                <c:pt idx="12">
                  <c:v>1.35</c:v>
                </c:pt>
                <c:pt idx="13">
                  <c:v>0.8</c:v>
                </c:pt>
                <c:pt idx="14">
                  <c:v>0.5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C-42A3-AE77-9FD05B471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[3]風向別頻度割合!$E$4:$E$19</c:f>
              <c:numCache>
                <c:formatCode>General</c:formatCode>
                <c:ptCount val="16"/>
                <c:pt idx="0">
                  <c:v>12.5</c:v>
                </c:pt>
                <c:pt idx="1">
                  <c:v>5.9523809523809517</c:v>
                </c:pt>
                <c:pt idx="2">
                  <c:v>2.3809523809523809</c:v>
                </c:pt>
                <c:pt idx="3">
                  <c:v>5.3571428571428568</c:v>
                </c:pt>
                <c:pt idx="4">
                  <c:v>16.071428571428573</c:v>
                </c:pt>
                <c:pt idx="5">
                  <c:v>3.5714285714285712</c:v>
                </c:pt>
                <c:pt idx="6">
                  <c:v>0.59523809523809523</c:v>
                </c:pt>
                <c:pt idx="7">
                  <c:v>0.59523809523809523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4.7619047619047619</c:v>
                </c:pt>
                <c:pt idx="13">
                  <c:v>10.119047619047619</c:v>
                </c:pt>
                <c:pt idx="14">
                  <c:v>15.476190476190476</c:v>
                </c:pt>
                <c:pt idx="15">
                  <c:v>22.61904761904762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C30-8252-C7A76B368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[3]風向別平均速度!$E$4:$E$19</c:f>
              <c:numCache>
                <c:formatCode>General</c:formatCode>
                <c:ptCount val="16"/>
                <c:pt idx="0">
                  <c:v>2.7142857142857144</c:v>
                </c:pt>
                <c:pt idx="1">
                  <c:v>2.5100000000000002</c:v>
                </c:pt>
                <c:pt idx="2">
                  <c:v>3.2</c:v>
                </c:pt>
                <c:pt idx="3">
                  <c:v>2.2666666666666671</c:v>
                </c:pt>
                <c:pt idx="4">
                  <c:v>2.9851851851851854</c:v>
                </c:pt>
                <c:pt idx="5">
                  <c:v>1.7333333333333334</c:v>
                </c:pt>
                <c:pt idx="6">
                  <c:v>2</c:v>
                </c:pt>
                <c:pt idx="7">
                  <c:v>0.70000000000000007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1.3125</c:v>
                </c:pt>
                <c:pt idx="13">
                  <c:v>1.4705882352941178</c:v>
                </c:pt>
                <c:pt idx="14">
                  <c:v>2.1692307692307695</c:v>
                </c:pt>
                <c:pt idx="15">
                  <c:v>2.9184210526315795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1-4E84-B168-348046C4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[3]風向別頻度割合!$F$4:$F$19</c:f>
              <c:numCache>
                <c:formatCode>General</c:formatCode>
                <c:ptCount val="16"/>
                <c:pt idx="0">
                  <c:v>14.285714285714285</c:v>
                </c:pt>
                <c:pt idx="1">
                  <c:v>5.9523809523809517</c:v>
                </c:pt>
                <c:pt idx="2">
                  <c:v>1.7857142857142856</c:v>
                </c:pt>
                <c:pt idx="3">
                  <c:v>5.9523809523809517</c:v>
                </c:pt>
                <c:pt idx="4">
                  <c:v>3.5714285714285712</c:v>
                </c:pt>
                <c:pt idx="5">
                  <c:v>4.1666666666666661</c:v>
                </c:pt>
                <c:pt idx="6">
                  <c:v>4.1666666666666661</c:v>
                </c:pt>
                <c:pt idx="7">
                  <c:v>1.1904761904761905</c:v>
                </c:pt>
                <c:pt idx="8">
                  <c:v>0.59523809523809523</c:v>
                </c:pt>
                <c:pt idx="9">
                  <c:v>0</c:v>
                </c:pt>
                <c:pt idx="10">
                  <c:v>0</c:v>
                </c:pt>
                <c:pt idx="11">
                  <c:v>1.1904761904761905</c:v>
                </c:pt>
                <c:pt idx="12">
                  <c:v>2.9761904761904758</c:v>
                </c:pt>
                <c:pt idx="13">
                  <c:v>4.1666666666666661</c:v>
                </c:pt>
                <c:pt idx="14">
                  <c:v>16.071428571428573</c:v>
                </c:pt>
                <c:pt idx="15">
                  <c:v>32.142857142857146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F-42EF-A9EA-8882A249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[3]風向別平均速度!$F$4:$F$19</c:f>
              <c:numCache>
                <c:formatCode>General</c:formatCode>
                <c:ptCount val="16"/>
                <c:pt idx="0">
                  <c:v>2</c:v>
                </c:pt>
                <c:pt idx="1">
                  <c:v>1.56</c:v>
                </c:pt>
                <c:pt idx="2">
                  <c:v>1.2666666666666666</c:v>
                </c:pt>
                <c:pt idx="3">
                  <c:v>1.58</c:v>
                </c:pt>
                <c:pt idx="4">
                  <c:v>1.7333333333333334</c:v>
                </c:pt>
                <c:pt idx="5">
                  <c:v>1.6142857142857143</c:v>
                </c:pt>
                <c:pt idx="6">
                  <c:v>1.7000000000000002</c:v>
                </c:pt>
                <c:pt idx="7">
                  <c:v>0.60000000000000009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0.9</c:v>
                </c:pt>
                <c:pt idx="12">
                  <c:v>1.1800000000000002</c:v>
                </c:pt>
                <c:pt idx="13">
                  <c:v>1.0285714285714287</c:v>
                </c:pt>
                <c:pt idx="14">
                  <c:v>2.088888888888889</c:v>
                </c:pt>
                <c:pt idx="15">
                  <c:v>2.5222222222222221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2-45FC-9620-1B34399A6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[3]風向別頻度割合!$G$4:$G$19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0</c:v>
                </c:pt>
                <c:pt idx="2">
                  <c:v>0</c:v>
                </c:pt>
                <c:pt idx="3">
                  <c:v>1.1904761904761905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2.9761904761904758</c:v>
                </c:pt>
                <c:pt idx="7">
                  <c:v>0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1.1904761904761905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13.095238095238097</c:v>
                </c:pt>
                <c:pt idx="14">
                  <c:v>33.333333333333329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3-42E3-890D-FFACB30D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[3]風向別平均速度!$G$4:$G$19</c:f>
              <c:numCache>
                <c:formatCode>General</c:formatCode>
                <c:ptCount val="16"/>
                <c:pt idx="0">
                  <c:v>1.3666666666666667</c:v>
                </c:pt>
                <c:pt idx="1">
                  <c:v>0</c:v>
                </c:pt>
                <c:pt idx="2">
                  <c:v>0</c:v>
                </c:pt>
                <c:pt idx="3">
                  <c:v>0.70000000000000007</c:v>
                </c:pt>
                <c:pt idx="4">
                  <c:v>0.52142857142857146</c:v>
                </c:pt>
                <c:pt idx="5">
                  <c:v>0.58571428571428574</c:v>
                </c:pt>
                <c:pt idx="6">
                  <c:v>0.48</c:v>
                </c:pt>
                <c:pt idx="7">
                  <c:v>0</c:v>
                </c:pt>
                <c:pt idx="8">
                  <c:v>0.5</c:v>
                </c:pt>
                <c:pt idx="9">
                  <c:v>0.30000000000000004</c:v>
                </c:pt>
                <c:pt idx="10">
                  <c:v>0.4</c:v>
                </c:pt>
                <c:pt idx="11">
                  <c:v>0.60000000000000009</c:v>
                </c:pt>
                <c:pt idx="12">
                  <c:v>0.45</c:v>
                </c:pt>
                <c:pt idx="13">
                  <c:v>0.82727272727272738</c:v>
                </c:pt>
                <c:pt idx="14">
                  <c:v>1.0214285714285714</c:v>
                </c:pt>
                <c:pt idx="15">
                  <c:v>1.5214285714285714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3-48E9-AE6C-346E457FC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[3]風向別頻度割合!$H$4:$H$19</c:f>
              <c:numCache>
                <c:formatCode>General</c:formatCode>
                <c:ptCount val="16"/>
                <c:pt idx="0">
                  <c:v>4.7619047619047619</c:v>
                </c:pt>
                <c:pt idx="1">
                  <c:v>0</c:v>
                </c:pt>
                <c:pt idx="2">
                  <c:v>0.59523809523809523</c:v>
                </c:pt>
                <c:pt idx="3">
                  <c:v>0</c:v>
                </c:pt>
                <c:pt idx="4">
                  <c:v>0</c:v>
                </c:pt>
                <c:pt idx="5">
                  <c:v>1.7857142857142856</c:v>
                </c:pt>
                <c:pt idx="6">
                  <c:v>2.9761904761904758</c:v>
                </c:pt>
                <c:pt idx="7">
                  <c:v>0</c:v>
                </c:pt>
                <c:pt idx="8">
                  <c:v>0.59523809523809523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2.9761904761904758</c:v>
                </c:pt>
                <c:pt idx="14">
                  <c:v>13.690476190476192</c:v>
                </c:pt>
                <c:pt idx="15">
                  <c:v>42.261904761904759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B-4A84-8E0E-9611092F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[3]風向別平均速度!$H$4:$H$6</c:f>
              <c:strCache>
                <c:ptCount val="1"/>
                <c:pt idx="0">
                  <c:v>0.6875 - 0.4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[3]風向別平均速度!$H$7:$H$19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0.53333333333333333</c:v>
                </c:pt>
                <c:pt idx="3">
                  <c:v>0.54</c:v>
                </c:pt>
                <c:pt idx="4">
                  <c:v>0</c:v>
                </c:pt>
                <c:pt idx="5">
                  <c:v>0.30000000000000004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</c:v>
                </c:pt>
                <c:pt idx="11">
                  <c:v>0.65652173913043477</c:v>
                </c:pt>
                <c:pt idx="12">
                  <c:v>0.87042253521126767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C70-8218-A78B12D9A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[3]風向別頻度割合!$I$4:$I$19</c:f>
              <c:numCache>
                <c:formatCode>General</c:formatCode>
                <c:ptCount val="16"/>
                <c:pt idx="0">
                  <c:v>7.7380952380952381</c:v>
                </c:pt>
                <c:pt idx="1">
                  <c:v>2.3809523809523809</c:v>
                </c:pt>
                <c:pt idx="2">
                  <c:v>4.1666666666666661</c:v>
                </c:pt>
                <c:pt idx="3">
                  <c:v>13.095238095238097</c:v>
                </c:pt>
                <c:pt idx="4">
                  <c:v>5.9523809523809517</c:v>
                </c:pt>
                <c:pt idx="5">
                  <c:v>1.7857142857142856</c:v>
                </c:pt>
                <c:pt idx="6">
                  <c:v>1.7857142857142856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0.59523809523809523</c:v>
                </c:pt>
                <c:pt idx="11">
                  <c:v>0.59523809523809523</c:v>
                </c:pt>
                <c:pt idx="12">
                  <c:v>2.3809523809523809</c:v>
                </c:pt>
                <c:pt idx="13">
                  <c:v>9.5238095238095237</c:v>
                </c:pt>
                <c:pt idx="14">
                  <c:v>25.595238095238095</c:v>
                </c:pt>
                <c:pt idx="15">
                  <c:v>21.428571428571427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9-43CF-A27A-F7E34BB0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[1]風向別平均速度!$G$4:$G$19</c:f>
              <c:numCache>
                <c:formatCode>General</c:formatCode>
                <c:ptCount val="16"/>
                <c:pt idx="0">
                  <c:v>1.5</c:v>
                </c:pt>
                <c:pt idx="1">
                  <c:v>0.95000000000000007</c:v>
                </c:pt>
                <c:pt idx="2">
                  <c:v>0.60000000000000009</c:v>
                </c:pt>
                <c:pt idx="3">
                  <c:v>1.2250000000000001</c:v>
                </c:pt>
                <c:pt idx="4">
                  <c:v>1.092857142857143</c:v>
                </c:pt>
                <c:pt idx="5">
                  <c:v>0.97692307692307701</c:v>
                </c:pt>
                <c:pt idx="6">
                  <c:v>1.3625</c:v>
                </c:pt>
                <c:pt idx="7">
                  <c:v>1.1357142857142859</c:v>
                </c:pt>
                <c:pt idx="8">
                  <c:v>1.37</c:v>
                </c:pt>
                <c:pt idx="9">
                  <c:v>1.6444444444444444</c:v>
                </c:pt>
                <c:pt idx="10">
                  <c:v>1.7214285714285715</c:v>
                </c:pt>
                <c:pt idx="11">
                  <c:v>1.3576923076923078</c:v>
                </c:pt>
                <c:pt idx="12">
                  <c:v>0.91538461538461535</c:v>
                </c:pt>
                <c:pt idx="13">
                  <c:v>0.88125000000000009</c:v>
                </c:pt>
                <c:pt idx="14">
                  <c:v>1.0428571428571429</c:v>
                </c:pt>
                <c:pt idx="15">
                  <c:v>1.3285714285714287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2-4349-AAC9-F8968861E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[3]風向別平均速度!$I$4:$I$19</c:f>
              <c:numCache>
                <c:formatCode>General</c:formatCode>
                <c:ptCount val="16"/>
                <c:pt idx="0">
                  <c:v>0.9307692307692309</c:v>
                </c:pt>
                <c:pt idx="1">
                  <c:v>0.97500000000000009</c:v>
                </c:pt>
                <c:pt idx="2">
                  <c:v>1.0714285714285714</c:v>
                </c:pt>
                <c:pt idx="3">
                  <c:v>1.540909090909091</c:v>
                </c:pt>
                <c:pt idx="4">
                  <c:v>1.67</c:v>
                </c:pt>
                <c:pt idx="5">
                  <c:v>1.9666666666666668</c:v>
                </c:pt>
                <c:pt idx="6">
                  <c:v>1.4333333333333336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  <c:pt idx="11">
                  <c:v>1.1000000000000001</c:v>
                </c:pt>
                <c:pt idx="12">
                  <c:v>0.42500000000000004</c:v>
                </c:pt>
                <c:pt idx="13">
                  <c:v>1.0562500000000001</c:v>
                </c:pt>
                <c:pt idx="14">
                  <c:v>1.386046511627907</c:v>
                </c:pt>
                <c:pt idx="15">
                  <c:v>1.6055555555555558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4-4ADC-A2FC-4BFEEDD0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[3]風向別頻度割合!$J$4:$J$19</c:f>
              <c:numCache>
                <c:formatCode>General</c:formatCode>
                <c:ptCount val="16"/>
                <c:pt idx="0">
                  <c:v>20.833333333333336</c:v>
                </c:pt>
                <c:pt idx="1">
                  <c:v>6.5476190476190483</c:v>
                </c:pt>
                <c:pt idx="2">
                  <c:v>0.59523809523809523</c:v>
                </c:pt>
                <c:pt idx="3">
                  <c:v>0.59523809523809523</c:v>
                </c:pt>
                <c:pt idx="4">
                  <c:v>0.59523809523809523</c:v>
                </c:pt>
                <c:pt idx="5">
                  <c:v>7.7380952380952381</c:v>
                </c:pt>
                <c:pt idx="6">
                  <c:v>0.59523809523809523</c:v>
                </c:pt>
                <c:pt idx="7">
                  <c:v>0</c:v>
                </c:pt>
                <c:pt idx="8">
                  <c:v>0.59523809523809523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0.59523809523809523</c:v>
                </c:pt>
                <c:pt idx="13">
                  <c:v>1.1904761904761905</c:v>
                </c:pt>
                <c:pt idx="14">
                  <c:v>4.7619047619047619</c:v>
                </c:pt>
                <c:pt idx="15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1-48F0-9A00-9CB7988AB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[3]風向別平均速度!$J$4:$J$19</c:f>
              <c:numCache>
                <c:formatCode>General</c:formatCode>
                <c:ptCount val="16"/>
                <c:pt idx="0">
                  <c:v>1.2457142857142858</c:v>
                </c:pt>
                <c:pt idx="1">
                  <c:v>0.76363636363636367</c:v>
                </c:pt>
                <c:pt idx="2">
                  <c:v>0.5</c:v>
                </c:pt>
                <c:pt idx="3">
                  <c:v>0.4</c:v>
                </c:pt>
                <c:pt idx="4">
                  <c:v>1.2000000000000002</c:v>
                </c:pt>
                <c:pt idx="5">
                  <c:v>0.82307692307692304</c:v>
                </c:pt>
                <c:pt idx="6">
                  <c:v>1.3</c:v>
                </c:pt>
                <c:pt idx="7">
                  <c:v>0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</c:v>
                </c:pt>
                <c:pt idx="13">
                  <c:v>0.45</c:v>
                </c:pt>
                <c:pt idx="14">
                  <c:v>1.05</c:v>
                </c:pt>
                <c:pt idx="15">
                  <c:v>1.2145833333333336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3-4AF6-9065-62CE12D9F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[3]風向別頻度割合!$K$4:$K$19</c:f>
              <c:numCache>
                <c:formatCode>General</c:formatCode>
                <c:ptCount val="16"/>
                <c:pt idx="0">
                  <c:v>29.166666666666668</c:v>
                </c:pt>
                <c:pt idx="1">
                  <c:v>4.7619047619047619</c:v>
                </c:pt>
                <c:pt idx="2">
                  <c:v>1.7857142857142856</c:v>
                </c:pt>
                <c:pt idx="3">
                  <c:v>7.7380952380952381</c:v>
                </c:pt>
                <c:pt idx="4">
                  <c:v>2.3809523809523809</c:v>
                </c:pt>
                <c:pt idx="5">
                  <c:v>1.7857142857142856</c:v>
                </c:pt>
                <c:pt idx="6">
                  <c:v>1.7857142857142856</c:v>
                </c:pt>
                <c:pt idx="7">
                  <c:v>1.1904761904761905</c:v>
                </c:pt>
                <c:pt idx="8">
                  <c:v>1.1904761904761905</c:v>
                </c:pt>
                <c:pt idx="9">
                  <c:v>0.59523809523809523</c:v>
                </c:pt>
                <c:pt idx="10">
                  <c:v>0.59523809523809523</c:v>
                </c:pt>
                <c:pt idx="11">
                  <c:v>0.59523809523809523</c:v>
                </c:pt>
                <c:pt idx="12">
                  <c:v>0</c:v>
                </c:pt>
                <c:pt idx="13">
                  <c:v>1.1904761904761905</c:v>
                </c:pt>
                <c:pt idx="14">
                  <c:v>3.5714285714285712</c:v>
                </c:pt>
                <c:pt idx="15">
                  <c:v>40.476190476190474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D-49BB-A55C-4AB309711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[3]風向別平均速度!$K$4:$K$19</c:f>
              <c:numCache>
                <c:formatCode>General</c:formatCode>
                <c:ptCount val="16"/>
                <c:pt idx="0">
                  <c:v>1.7714285714285716</c:v>
                </c:pt>
                <c:pt idx="1">
                  <c:v>1.5250000000000001</c:v>
                </c:pt>
                <c:pt idx="2">
                  <c:v>1.3</c:v>
                </c:pt>
                <c:pt idx="3">
                  <c:v>1.476923076923077</c:v>
                </c:pt>
                <c:pt idx="4">
                  <c:v>2.7</c:v>
                </c:pt>
                <c:pt idx="5">
                  <c:v>1.7333333333333334</c:v>
                </c:pt>
                <c:pt idx="6">
                  <c:v>2.2000000000000002</c:v>
                </c:pt>
                <c:pt idx="7">
                  <c:v>1.05</c:v>
                </c:pt>
                <c:pt idx="8">
                  <c:v>1.35</c:v>
                </c:pt>
                <c:pt idx="9">
                  <c:v>0.60000000000000009</c:v>
                </c:pt>
                <c:pt idx="10">
                  <c:v>0.70000000000000007</c:v>
                </c:pt>
                <c:pt idx="11">
                  <c:v>0.8</c:v>
                </c:pt>
                <c:pt idx="12">
                  <c:v>0</c:v>
                </c:pt>
                <c:pt idx="13">
                  <c:v>1.25</c:v>
                </c:pt>
                <c:pt idx="14">
                  <c:v>2.666666666666667</c:v>
                </c:pt>
                <c:pt idx="15">
                  <c:v>1.9397058823529414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C-48A2-A979-01DDDC8F1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[3]風向別頻度割合!$L$4:$L$19</c:f>
              <c:numCache>
                <c:formatCode>General</c:formatCode>
                <c:ptCount val="16"/>
                <c:pt idx="0">
                  <c:v>11.904761904761903</c:v>
                </c:pt>
                <c:pt idx="1">
                  <c:v>16.666666666666664</c:v>
                </c:pt>
                <c:pt idx="2">
                  <c:v>4.1666666666666661</c:v>
                </c:pt>
                <c:pt idx="3">
                  <c:v>3.5714285714285712</c:v>
                </c:pt>
                <c:pt idx="4">
                  <c:v>3.5714285714285712</c:v>
                </c:pt>
                <c:pt idx="5">
                  <c:v>4.1666666666666661</c:v>
                </c:pt>
                <c:pt idx="6">
                  <c:v>3.5714285714285712</c:v>
                </c:pt>
                <c:pt idx="7">
                  <c:v>2.3809523809523809</c:v>
                </c:pt>
                <c:pt idx="8">
                  <c:v>3.5714285714285712</c:v>
                </c:pt>
                <c:pt idx="9">
                  <c:v>0.59523809523809523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2.3809523809523809</c:v>
                </c:pt>
                <c:pt idx="14">
                  <c:v>23.809523809523807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F92-B4F7-180D3376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[3]風向別平均速度!$L$4:$L$19</c:f>
              <c:numCache>
                <c:formatCode>General</c:formatCode>
                <c:ptCount val="16"/>
                <c:pt idx="0">
                  <c:v>1.4650000000000001</c:v>
                </c:pt>
                <c:pt idx="1">
                  <c:v>1.7857142857142858</c:v>
                </c:pt>
                <c:pt idx="2">
                  <c:v>1.2428571428571429</c:v>
                </c:pt>
                <c:pt idx="3">
                  <c:v>1.2833333333333334</c:v>
                </c:pt>
                <c:pt idx="4">
                  <c:v>1.3</c:v>
                </c:pt>
                <c:pt idx="5">
                  <c:v>1.3571428571428572</c:v>
                </c:pt>
                <c:pt idx="6">
                  <c:v>1</c:v>
                </c:pt>
                <c:pt idx="7">
                  <c:v>1.4750000000000001</c:v>
                </c:pt>
                <c:pt idx="8">
                  <c:v>1.7166666666666668</c:v>
                </c:pt>
                <c:pt idx="9">
                  <c:v>0.30000000000000004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0.57500000000000007</c:v>
                </c:pt>
                <c:pt idx="14">
                  <c:v>1.2525000000000002</c:v>
                </c:pt>
                <c:pt idx="15">
                  <c:v>1.3083333333333336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5-4F50-84B3-014A4A789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[3]風向別頻度割合!$M$4:$M$19</c:f>
              <c:numCache>
                <c:formatCode>General</c:formatCode>
                <c:ptCount val="16"/>
                <c:pt idx="0">
                  <c:v>19.047619047619047</c:v>
                </c:pt>
                <c:pt idx="1">
                  <c:v>9.5238095238095237</c:v>
                </c:pt>
                <c:pt idx="2">
                  <c:v>4.1666666666666661</c:v>
                </c:pt>
                <c:pt idx="3">
                  <c:v>5.3571428571428568</c:v>
                </c:pt>
                <c:pt idx="4">
                  <c:v>2.3809523809523809</c:v>
                </c:pt>
                <c:pt idx="5">
                  <c:v>1.7857142857142856</c:v>
                </c:pt>
                <c:pt idx="6">
                  <c:v>5.3571428571428568</c:v>
                </c:pt>
                <c:pt idx="7">
                  <c:v>0.59523809523809523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0</c:v>
                </c:pt>
                <c:pt idx="11">
                  <c:v>0.59523809523809523</c:v>
                </c:pt>
                <c:pt idx="12">
                  <c:v>3.5714285714285712</c:v>
                </c:pt>
                <c:pt idx="13">
                  <c:v>8.9285714285714288</c:v>
                </c:pt>
                <c:pt idx="14">
                  <c:v>7.7380952380952381</c:v>
                </c:pt>
                <c:pt idx="15">
                  <c:v>20.833333333333336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C-48F6-BF45-A43BE92F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[3]風向別平均速度!$M$4:$M$19</c:f>
              <c:numCache>
                <c:formatCode>General</c:formatCode>
                <c:ptCount val="16"/>
                <c:pt idx="0">
                  <c:v>1.8687500000000001</c:v>
                </c:pt>
                <c:pt idx="1">
                  <c:v>1.7562500000000001</c:v>
                </c:pt>
                <c:pt idx="2">
                  <c:v>1.9714285714285715</c:v>
                </c:pt>
                <c:pt idx="3">
                  <c:v>1.9111111111111112</c:v>
                </c:pt>
                <c:pt idx="4">
                  <c:v>1.9000000000000001</c:v>
                </c:pt>
                <c:pt idx="5">
                  <c:v>2.1</c:v>
                </c:pt>
                <c:pt idx="6">
                  <c:v>1.5222222222222221</c:v>
                </c:pt>
                <c:pt idx="7">
                  <c:v>1.2000000000000002</c:v>
                </c:pt>
                <c:pt idx="8">
                  <c:v>1.2000000000000002</c:v>
                </c:pt>
                <c:pt idx="9">
                  <c:v>0.5</c:v>
                </c:pt>
                <c:pt idx="10">
                  <c:v>0</c:v>
                </c:pt>
                <c:pt idx="11">
                  <c:v>0.4</c:v>
                </c:pt>
                <c:pt idx="12">
                  <c:v>0.60000000000000009</c:v>
                </c:pt>
                <c:pt idx="13">
                  <c:v>0.78666666666666663</c:v>
                </c:pt>
                <c:pt idx="14">
                  <c:v>0.77692307692307694</c:v>
                </c:pt>
                <c:pt idx="15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C-4EFD-AB96-769159791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[3]風向別頻度割合!$N$4:$N$19</c:f>
              <c:numCache>
                <c:formatCode>General</c:formatCode>
                <c:ptCount val="16"/>
                <c:pt idx="0">
                  <c:v>21.428571428571427</c:v>
                </c:pt>
                <c:pt idx="1">
                  <c:v>9.5238095238095237</c:v>
                </c:pt>
                <c:pt idx="2">
                  <c:v>5.9523809523809517</c:v>
                </c:pt>
                <c:pt idx="3">
                  <c:v>10.119047619047619</c:v>
                </c:pt>
                <c:pt idx="4">
                  <c:v>2.3809523809523809</c:v>
                </c:pt>
                <c:pt idx="5">
                  <c:v>2.9761904761904758</c:v>
                </c:pt>
                <c:pt idx="6">
                  <c:v>4.1666666666666661</c:v>
                </c:pt>
                <c:pt idx="7">
                  <c:v>2.3809523809523809</c:v>
                </c:pt>
                <c:pt idx="8">
                  <c:v>1.1904761904761905</c:v>
                </c:pt>
                <c:pt idx="9">
                  <c:v>0</c:v>
                </c:pt>
                <c:pt idx="10">
                  <c:v>0</c:v>
                </c:pt>
                <c:pt idx="11">
                  <c:v>0.59523809523809523</c:v>
                </c:pt>
                <c:pt idx="12">
                  <c:v>4.7619047619047619</c:v>
                </c:pt>
                <c:pt idx="13">
                  <c:v>4.7619047619047619</c:v>
                </c:pt>
                <c:pt idx="14">
                  <c:v>10.119047619047619</c:v>
                </c:pt>
                <c:pt idx="15">
                  <c:v>11.30952380952381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C-4323-8495-662DFB548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[1]風向別頻度割合!$H$4:$H$19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1.7857142857142856</c:v>
                </c:pt>
                <c:pt idx="5">
                  <c:v>5.3571428571428568</c:v>
                </c:pt>
                <c:pt idx="6">
                  <c:v>27.976190476190478</c:v>
                </c:pt>
                <c:pt idx="7">
                  <c:v>14.285714285714285</c:v>
                </c:pt>
                <c:pt idx="8">
                  <c:v>0.59523809523809523</c:v>
                </c:pt>
                <c:pt idx="9">
                  <c:v>0</c:v>
                </c:pt>
                <c:pt idx="10">
                  <c:v>0</c:v>
                </c:pt>
                <c:pt idx="11">
                  <c:v>0.59523809523809523</c:v>
                </c:pt>
                <c:pt idx="12">
                  <c:v>0</c:v>
                </c:pt>
                <c:pt idx="13">
                  <c:v>1.7857142857142856</c:v>
                </c:pt>
                <c:pt idx="14">
                  <c:v>4.1666666666666661</c:v>
                </c:pt>
                <c:pt idx="15">
                  <c:v>20.833333333333336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2-455F-B6BE-C6AD883FB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[3]風向別平均速度!$N$4:$N$19</c:f>
              <c:numCache>
                <c:formatCode>General</c:formatCode>
                <c:ptCount val="16"/>
                <c:pt idx="0">
                  <c:v>1.6583333333333332</c:v>
                </c:pt>
                <c:pt idx="1">
                  <c:v>0.9</c:v>
                </c:pt>
                <c:pt idx="2">
                  <c:v>0.76</c:v>
                </c:pt>
                <c:pt idx="3">
                  <c:v>0.94117647058823539</c:v>
                </c:pt>
                <c:pt idx="4">
                  <c:v>1.5750000000000002</c:v>
                </c:pt>
                <c:pt idx="5">
                  <c:v>0.91999999999999993</c:v>
                </c:pt>
                <c:pt idx="6">
                  <c:v>0.85714285714285721</c:v>
                </c:pt>
                <c:pt idx="7">
                  <c:v>1.2250000000000001</c:v>
                </c:pt>
                <c:pt idx="8">
                  <c:v>1.2000000000000002</c:v>
                </c:pt>
                <c:pt idx="9">
                  <c:v>0</c:v>
                </c:pt>
                <c:pt idx="10">
                  <c:v>0</c:v>
                </c:pt>
                <c:pt idx="11">
                  <c:v>0.8</c:v>
                </c:pt>
                <c:pt idx="12">
                  <c:v>1.2875000000000001</c:v>
                </c:pt>
                <c:pt idx="13">
                  <c:v>0.96250000000000002</c:v>
                </c:pt>
                <c:pt idx="14">
                  <c:v>1.0941176470588236</c:v>
                </c:pt>
                <c:pt idx="15">
                  <c:v>1.5421052631578949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E-4FD1-83E2-4CF4CA106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[3]風向別頻度割合!$O$4:$O$19</c:f>
              <c:numCache>
                <c:formatCode>General</c:formatCode>
                <c:ptCount val="16"/>
                <c:pt idx="0">
                  <c:v>11.30952380952381</c:v>
                </c:pt>
                <c:pt idx="1">
                  <c:v>5.3571428571428568</c:v>
                </c:pt>
                <c:pt idx="2">
                  <c:v>8.9285714285714288</c:v>
                </c:pt>
                <c:pt idx="3">
                  <c:v>3.5714285714285712</c:v>
                </c:pt>
                <c:pt idx="4">
                  <c:v>2.9761904761904758</c:v>
                </c:pt>
                <c:pt idx="5">
                  <c:v>2.9761904761904758</c:v>
                </c:pt>
                <c:pt idx="6">
                  <c:v>1.1904761904761905</c:v>
                </c:pt>
                <c:pt idx="7">
                  <c:v>0</c:v>
                </c:pt>
                <c:pt idx="8">
                  <c:v>0.59523809523809523</c:v>
                </c:pt>
                <c:pt idx="9">
                  <c:v>1.1904761904761905</c:v>
                </c:pt>
                <c:pt idx="10">
                  <c:v>1.1904761904761905</c:v>
                </c:pt>
                <c:pt idx="11">
                  <c:v>4.1666666666666661</c:v>
                </c:pt>
                <c:pt idx="12">
                  <c:v>17.261904761904763</c:v>
                </c:pt>
                <c:pt idx="13">
                  <c:v>17.261904761904763</c:v>
                </c:pt>
                <c:pt idx="14">
                  <c:v>14.285714285714285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F-4861-8A0D-1B7350981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[3]風向別平均速度!$O$4:$O$19</c:f>
              <c:numCache>
                <c:formatCode>General</c:formatCode>
                <c:ptCount val="16"/>
                <c:pt idx="0">
                  <c:v>2.2578947368421054</c:v>
                </c:pt>
                <c:pt idx="1">
                  <c:v>2.4222222222222225</c:v>
                </c:pt>
                <c:pt idx="2">
                  <c:v>1.34</c:v>
                </c:pt>
                <c:pt idx="3">
                  <c:v>1.2333333333333334</c:v>
                </c:pt>
                <c:pt idx="4">
                  <c:v>1.06</c:v>
                </c:pt>
                <c:pt idx="5">
                  <c:v>2.1</c:v>
                </c:pt>
                <c:pt idx="6">
                  <c:v>0.60000000000000009</c:v>
                </c:pt>
                <c:pt idx="7">
                  <c:v>0</c:v>
                </c:pt>
                <c:pt idx="8">
                  <c:v>0.60000000000000009</c:v>
                </c:pt>
                <c:pt idx="9">
                  <c:v>0.35000000000000003</c:v>
                </c:pt>
                <c:pt idx="10">
                  <c:v>0.9</c:v>
                </c:pt>
                <c:pt idx="11">
                  <c:v>0.61428571428571432</c:v>
                </c:pt>
                <c:pt idx="12">
                  <c:v>1.010344827586207</c:v>
                </c:pt>
                <c:pt idx="13">
                  <c:v>0.93448275862068975</c:v>
                </c:pt>
                <c:pt idx="14">
                  <c:v>1.0583333333333333</c:v>
                </c:pt>
                <c:pt idx="15">
                  <c:v>1.4625000000000001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4-4AD2-8E75-D8E41ED1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[3]風向別頻度割合!$P$4:$P$19</c:f>
              <c:numCache>
                <c:formatCode>General</c:formatCode>
                <c:ptCount val="16"/>
                <c:pt idx="0">
                  <c:v>7.1428571428571423</c:v>
                </c:pt>
                <c:pt idx="1">
                  <c:v>4.7619047619047619</c:v>
                </c:pt>
                <c:pt idx="2">
                  <c:v>2.3809523809523809</c:v>
                </c:pt>
                <c:pt idx="3">
                  <c:v>1.7857142857142856</c:v>
                </c:pt>
                <c:pt idx="4">
                  <c:v>4.7619047619047619</c:v>
                </c:pt>
                <c:pt idx="5">
                  <c:v>2.9761904761904758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0.59523809523809523</c:v>
                </c:pt>
                <c:pt idx="10">
                  <c:v>0</c:v>
                </c:pt>
                <c:pt idx="11">
                  <c:v>1.1904761904761905</c:v>
                </c:pt>
                <c:pt idx="12">
                  <c:v>12.5</c:v>
                </c:pt>
                <c:pt idx="13">
                  <c:v>17.857142857142858</c:v>
                </c:pt>
                <c:pt idx="14">
                  <c:v>13.095238095238097</c:v>
                </c:pt>
                <c:pt idx="15">
                  <c:v>23.809523809523807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2-45E7-A5E5-1EAF77536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[3]風向別平均速度!$P$4:$P$19</c:f>
              <c:numCache>
                <c:formatCode>General</c:formatCode>
                <c:ptCount val="16"/>
                <c:pt idx="0">
                  <c:v>0.66666666666666674</c:v>
                </c:pt>
                <c:pt idx="1">
                  <c:v>0.47500000000000003</c:v>
                </c:pt>
                <c:pt idx="2">
                  <c:v>0.72500000000000009</c:v>
                </c:pt>
                <c:pt idx="3">
                  <c:v>1.0333333333333334</c:v>
                </c:pt>
                <c:pt idx="4">
                  <c:v>1.3125</c:v>
                </c:pt>
                <c:pt idx="5">
                  <c:v>0.96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1.2000000000000002</c:v>
                </c:pt>
                <c:pt idx="10">
                  <c:v>0</c:v>
                </c:pt>
                <c:pt idx="11">
                  <c:v>1.05</c:v>
                </c:pt>
                <c:pt idx="12">
                  <c:v>1.4333333333333336</c:v>
                </c:pt>
                <c:pt idx="13">
                  <c:v>1.1766666666666667</c:v>
                </c:pt>
                <c:pt idx="14">
                  <c:v>1.2136363636363638</c:v>
                </c:pt>
                <c:pt idx="15">
                  <c:v>1.7275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D-498C-AF77-AA4A15A2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[3]風向別頻度割合!$Q$4:$Q$19</c:f>
              <c:numCache>
                <c:formatCode>General</c:formatCode>
                <c:ptCount val="16"/>
                <c:pt idx="0">
                  <c:v>3.5714285714285712</c:v>
                </c:pt>
                <c:pt idx="1">
                  <c:v>3.5714285714285712</c:v>
                </c:pt>
                <c:pt idx="2">
                  <c:v>4.1666666666666661</c:v>
                </c:pt>
                <c:pt idx="3">
                  <c:v>7.7380952380952381</c:v>
                </c:pt>
                <c:pt idx="4">
                  <c:v>2.9761904761904758</c:v>
                </c:pt>
                <c:pt idx="5">
                  <c:v>1.1904761904761905</c:v>
                </c:pt>
                <c:pt idx="6">
                  <c:v>0</c:v>
                </c:pt>
                <c:pt idx="7">
                  <c:v>0.59523809523809523</c:v>
                </c:pt>
                <c:pt idx="8">
                  <c:v>0.59523809523809523</c:v>
                </c:pt>
                <c:pt idx="9">
                  <c:v>1.1904761904761905</c:v>
                </c:pt>
                <c:pt idx="10">
                  <c:v>0.59523809523809523</c:v>
                </c:pt>
                <c:pt idx="11">
                  <c:v>1.7857142857142856</c:v>
                </c:pt>
                <c:pt idx="12">
                  <c:v>4.7619047619047619</c:v>
                </c:pt>
                <c:pt idx="13">
                  <c:v>6.5476190476190483</c:v>
                </c:pt>
                <c:pt idx="14">
                  <c:v>4.7619047619047619</c:v>
                </c:pt>
                <c:pt idx="15">
                  <c:v>13.095238095238097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A-4936-83D8-7CE39FE5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[3]風向別平均速度!$Q$4:$Q$19</c:f>
              <c:numCache>
                <c:formatCode>General</c:formatCode>
                <c:ptCount val="16"/>
                <c:pt idx="0">
                  <c:v>0.76666666666666672</c:v>
                </c:pt>
                <c:pt idx="1">
                  <c:v>0.56666666666666676</c:v>
                </c:pt>
                <c:pt idx="2">
                  <c:v>0.55714285714285716</c:v>
                </c:pt>
                <c:pt idx="3">
                  <c:v>0.92307692307692302</c:v>
                </c:pt>
                <c:pt idx="4">
                  <c:v>0.86</c:v>
                </c:pt>
                <c:pt idx="5">
                  <c:v>0.75</c:v>
                </c:pt>
                <c:pt idx="6">
                  <c:v>0</c:v>
                </c:pt>
                <c:pt idx="7">
                  <c:v>0.30000000000000004</c:v>
                </c:pt>
                <c:pt idx="8">
                  <c:v>0.4</c:v>
                </c:pt>
                <c:pt idx="9">
                  <c:v>0.4</c:v>
                </c:pt>
                <c:pt idx="10">
                  <c:v>0.30000000000000004</c:v>
                </c:pt>
                <c:pt idx="11">
                  <c:v>0.43333333333333335</c:v>
                </c:pt>
                <c:pt idx="12">
                  <c:v>0.55000000000000004</c:v>
                </c:pt>
                <c:pt idx="13">
                  <c:v>0.81818181818181823</c:v>
                </c:pt>
                <c:pt idx="14">
                  <c:v>0.8</c:v>
                </c:pt>
                <c:pt idx="15">
                  <c:v>0.78636363636363638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A-4980-80D1-4E2DBD63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[3]風向別頻度割合!$R$4:$R$19</c:f>
              <c:numCache>
                <c:formatCode>General</c:formatCode>
                <c:ptCount val="16"/>
                <c:pt idx="0">
                  <c:v>8.9285714285714288</c:v>
                </c:pt>
                <c:pt idx="1">
                  <c:v>3.5714285714285712</c:v>
                </c:pt>
                <c:pt idx="2">
                  <c:v>0.59523809523809523</c:v>
                </c:pt>
                <c:pt idx="3">
                  <c:v>2.9761904761904758</c:v>
                </c:pt>
                <c:pt idx="4">
                  <c:v>1.1904761904761905</c:v>
                </c:pt>
                <c:pt idx="5">
                  <c:v>1.1904761904761905</c:v>
                </c:pt>
                <c:pt idx="6">
                  <c:v>1.1904761904761905</c:v>
                </c:pt>
                <c:pt idx="7">
                  <c:v>6.5476190476190483</c:v>
                </c:pt>
                <c:pt idx="8">
                  <c:v>13.095238095238097</c:v>
                </c:pt>
                <c:pt idx="9">
                  <c:v>19.047619047619047</c:v>
                </c:pt>
                <c:pt idx="10">
                  <c:v>5.3571428571428568</c:v>
                </c:pt>
                <c:pt idx="11">
                  <c:v>0.59523809523809523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1.7857142857142856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8-46B5-8CA1-D4A88FC0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[3]風向別平均速度!$R$4:$R$19</c:f>
              <c:numCache>
                <c:formatCode>General</c:formatCode>
                <c:ptCount val="16"/>
                <c:pt idx="0">
                  <c:v>1.2800000000000002</c:v>
                </c:pt>
                <c:pt idx="1">
                  <c:v>1.1833333333333333</c:v>
                </c:pt>
                <c:pt idx="2">
                  <c:v>0.9</c:v>
                </c:pt>
                <c:pt idx="3">
                  <c:v>0.5</c:v>
                </c:pt>
                <c:pt idx="4">
                  <c:v>0.5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0.52727272727272723</c:v>
                </c:pt>
                <c:pt idx="8">
                  <c:v>0.65909090909090917</c:v>
                </c:pt>
                <c:pt idx="9">
                  <c:v>0.64375000000000004</c:v>
                </c:pt>
                <c:pt idx="10">
                  <c:v>0.56666666666666676</c:v>
                </c:pt>
                <c:pt idx="11">
                  <c:v>0.4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8-4E4F-8F22-8A8F8EB4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[3]風向別頻度割合!$S$4:$S$19</c:f>
              <c:numCache>
                <c:formatCode>General</c:formatCode>
                <c:ptCount val="16"/>
                <c:pt idx="0">
                  <c:v>6.5</c:v>
                </c:pt>
                <c:pt idx="1">
                  <c:v>9.5</c:v>
                </c:pt>
                <c:pt idx="2">
                  <c:v>3.6</c:v>
                </c:pt>
                <c:pt idx="3">
                  <c:v>4.2</c:v>
                </c:pt>
                <c:pt idx="4">
                  <c:v>4.8</c:v>
                </c:pt>
                <c:pt idx="5">
                  <c:v>2.4</c:v>
                </c:pt>
                <c:pt idx="6">
                  <c:v>0.6</c:v>
                </c:pt>
                <c:pt idx="7">
                  <c:v>1.8</c:v>
                </c:pt>
                <c:pt idx="8">
                  <c:v>1.8</c:v>
                </c:pt>
                <c:pt idx="9">
                  <c:v>1.2</c:v>
                </c:pt>
                <c:pt idx="10">
                  <c:v>3</c:v>
                </c:pt>
                <c:pt idx="11">
                  <c:v>6.5</c:v>
                </c:pt>
                <c:pt idx="12">
                  <c:v>22.6</c:v>
                </c:pt>
                <c:pt idx="13">
                  <c:v>16.7</c:v>
                </c:pt>
                <c:pt idx="14">
                  <c:v>6.5</c:v>
                </c:pt>
                <c:pt idx="1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1-4603-B1E7-B063651C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18" Type="http://schemas.openxmlformats.org/officeDocument/2006/relationships/chart" Target="../charts/chart52.xml"/><Relationship Id="rId26" Type="http://schemas.openxmlformats.org/officeDocument/2006/relationships/chart" Target="../charts/chart60.xml"/><Relationship Id="rId3" Type="http://schemas.openxmlformats.org/officeDocument/2006/relationships/chart" Target="../charts/chart37.xml"/><Relationship Id="rId21" Type="http://schemas.openxmlformats.org/officeDocument/2006/relationships/chart" Target="../charts/chart55.xml"/><Relationship Id="rId34" Type="http://schemas.openxmlformats.org/officeDocument/2006/relationships/chart" Target="../charts/chart68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17" Type="http://schemas.openxmlformats.org/officeDocument/2006/relationships/chart" Target="../charts/chart51.xml"/><Relationship Id="rId25" Type="http://schemas.openxmlformats.org/officeDocument/2006/relationships/chart" Target="../charts/chart59.xml"/><Relationship Id="rId33" Type="http://schemas.openxmlformats.org/officeDocument/2006/relationships/chart" Target="../charts/chart67.xml"/><Relationship Id="rId2" Type="http://schemas.openxmlformats.org/officeDocument/2006/relationships/chart" Target="../charts/chart36.xml"/><Relationship Id="rId16" Type="http://schemas.openxmlformats.org/officeDocument/2006/relationships/chart" Target="../charts/chart50.xml"/><Relationship Id="rId20" Type="http://schemas.openxmlformats.org/officeDocument/2006/relationships/chart" Target="../charts/chart54.xml"/><Relationship Id="rId29" Type="http://schemas.openxmlformats.org/officeDocument/2006/relationships/chart" Target="../charts/chart63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24" Type="http://schemas.openxmlformats.org/officeDocument/2006/relationships/chart" Target="../charts/chart58.xml"/><Relationship Id="rId32" Type="http://schemas.openxmlformats.org/officeDocument/2006/relationships/chart" Target="../charts/chart66.xml"/><Relationship Id="rId5" Type="http://schemas.openxmlformats.org/officeDocument/2006/relationships/chart" Target="../charts/chart39.xml"/><Relationship Id="rId15" Type="http://schemas.openxmlformats.org/officeDocument/2006/relationships/chart" Target="../charts/chart49.xml"/><Relationship Id="rId23" Type="http://schemas.openxmlformats.org/officeDocument/2006/relationships/chart" Target="../charts/chart57.xml"/><Relationship Id="rId28" Type="http://schemas.openxmlformats.org/officeDocument/2006/relationships/chart" Target="../charts/chart62.xml"/><Relationship Id="rId10" Type="http://schemas.openxmlformats.org/officeDocument/2006/relationships/chart" Target="../charts/chart44.xml"/><Relationship Id="rId19" Type="http://schemas.openxmlformats.org/officeDocument/2006/relationships/chart" Target="../charts/chart53.xml"/><Relationship Id="rId31" Type="http://schemas.openxmlformats.org/officeDocument/2006/relationships/chart" Target="../charts/chart65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Relationship Id="rId22" Type="http://schemas.openxmlformats.org/officeDocument/2006/relationships/chart" Target="../charts/chart56.xml"/><Relationship Id="rId27" Type="http://schemas.openxmlformats.org/officeDocument/2006/relationships/chart" Target="../charts/chart61.xml"/><Relationship Id="rId30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18" Type="http://schemas.openxmlformats.org/officeDocument/2006/relationships/chart" Target="../charts/chart86.xml"/><Relationship Id="rId26" Type="http://schemas.openxmlformats.org/officeDocument/2006/relationships/chart" Target="../charts/chart94.xml"/><Relationship Id="rId3" Type="http://schemas.openxmlformats.org/officeDocument/2006/relationships/chart" Target="../charts/chart71.xml"/><Relationship Id="rId21" Type="http://schemas.openxmlformats.org/officeDocument/2006/relationships/chart" Target="../charts/chart89.xml"/><Relationship Id="rId34" Type="http://schemas.openxmlformats.org/officeDocument/2006/relationships/chart" Target="../charts/chart102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17" Type="http://schemas.openxmlformats.org/officeDocument/2006/relationships/chart" Target="../charts/chart85.xml"/><Relationship Id="rId25" Type="http://schemas.openxmlformats.org/officeDocument/2006/relationships/chart" Target="../charts/chart93.xml"/><Relationship Id="rId33" Type="http://schemas.openxmlformats.org/officeDocument/2006/relationships/chart" Target="../charts/chart101.xml"/><Relationship Id="rId2" Type="http://schemas.openxmlformats.org/officeDocument/2006/relationships/chart" Target="../charts/chart70.xml"/><Relationship Id="rId16" Type="http://schemas.openxmlformats.org/officeDocument/2006/relationships/chart" Target="../charts/chart84.xml"/><Relationship Id="rId20" Type="http://schemas.openxmlformats.org/officeDocument/2006/relationships/chart" Target="../charts/chart88.xml"/><Relationship Id="rId29" Type="http://schemas.openxmlformats.org/officeDocument/2006/relationships/chart" Target="../charts/chart97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24" Type="http://schemas.openxmlformats.org/officeDocument/2006/relationships/chart" Target="../charts/chart92.xml"/><Relationship Id="rId32" Type="http://schemas.openxmlformats.org/officeDocument/2006/relationships/chart" Target="../charts/chart100.xml"/><Relationship Id="rId5" Type="http://schemas.openxmlformats.org/officeDocument/2006/relationships/chart" Target="../charts/chart73.xml"/><Relationship Id="rId15" Type="http://schemas.openxmlformats.org/officeDocument/2006/relationships/chart" Target="../charts/chart83.xml"/><Relationship Id="rId23" Type="http://schemas.openxmlformats.org/officeDocument/2006/relationships/chart" Target="../charts/chart91.xml"/><Relationship Id="rId28" Type="http://schemas.openxmlformats.org/officeDocument/2006/relationships/chart" Target="../charts/chart96.xml"/><Relationship Id="rId10" Type="http://schemas.openxmlformats.org/officeDocument/2006/relationships/chart" Target="../charts/chart78.xml"/><Relationship Id="rId19" Type="http://schemas.openxmlformats.org/officeDocument/2006/relationships/chart" Target="../charts/chart87.xml"/><Relationship Id="rId31" Type="http://schemas.openxmlformats.org/officeDocument/2006/relationships/chart" Target="../charts/chart99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Relationship Id="rId22" Type="http://schemas.openxmlformats.org/officeDocument/2006/relationships/chart" Target="../charts/chart90.xml"/><Relationship Id="rId27" Type="http://schemas.openxmlformats.org/officeDocument/2006/relationships/chart" Target="../charts/chart95.xml"/><Relationship Id="rId30" Type="http://schemas.openxmlformats.org/officeDocument/2006/relationships/chart" Target="../charts/chart9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chart" Target="../charts/chart115.xml"/><Relationship Id="rId18" Type="http://schemas.openxmlformats.org/officeDocument/2006/relationships/chart" Target="../charts/chart120.xml"/><Relationship Id="rId26" Type="http://schemas.openxmlformats.org/officeDocument/2006/relationships/chart" Target="../charts/chart128.xml"/><Relationship Id="rId3" Type="http://schemas.openxmlformats.org/officeDocument/2006/relationships/chart" Target="../charts/chart105.xml"/><Relationship Id="rId21" Type="http://schemas.openxmlformats.org/officeDocument/2006/relationships/chart" Target="../charts/chart123.xml"/><Relationship Id="rId34" Type="http://schemas.openxmlformats.org/officeDocument/2006/relationships/chart" Target="../charts/chart136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17" Type="http://schemas.openxmlformats.org/officeDocument/2006/relationships/chart" Target="../charts/chart119.xml"/><Relationship Id="rId25" Type="http://schemas.openxmlformats.org/officeDocument/2006/relationships/chart" Target="../charts/chart127.xml"/><Relationship Id="rId33" Type="http://schemas.openxmlformats.org/officeDocument/2006/relationships/chart" Target="../charts/chart135.xml"/><Relationship Id="rId2" Type="http://schemas.openxmlformats.org/officeDocument/2006/relationships/chart" Target="../charts/chart104.xml"/><Relationship Id="rId16" Type="http://schemas.openxmlformats.org/officeDocument/2006/relationships/chart" Target="../charts/chart118.xml"/><Relationship Id="rId20" Type="http://schemas.openxmlformats.org/officeDocument/2006/relationships/chart" Target="../charts/chart122.xml"/><Relationship Id="rId29" Type="http://schemas.openxmlformats.org/officeDocument/2006/relationships/chart" Target="../charts/chart131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24" Type="http://schemas.openxmlformats.org/officeDocument/2006/relationships/chart" Target="../charts/chart126.xml"/><Relationship Id="rId32" Type="http://schemas.openxmlformats.org/officeDocument/2006/relationships/chart" Target="../charts/chart134.xml"/><Relationship Id="rId5" Type="http://schemas.openxmlformats.org/officeDocument/2006/relationships/chart" Target="../charts/chart107.xml"/><Relationship Id="rId15" Type="http://schemas.openxmlformats.org/officeDocument/2006/relationships/chart" Target="../charts/chart117.xml"/><Relationship Id="rId23" Type="http://schemas.openxmlformats.org/officeDocument/2006/relationships/chart" Target="../charts/chart125.xml"/><Relationship Id="rId28" Type="http://schemas.openxmlformats.org/officeDocument/2006/relationships/chart" Target="../charts/chart130.xml"/><Relationship Id="rId10" Type="http://schemas.openxmlformats.org/officeDocument/2006/relationships/chart" Target="../charts/chart112.xml"/><Relationship Id="rId19" Type="http://schemas.openxmlformats.org/officeDocument/2006/relationships/chart" Target="../charts/chart121.xml"/><Relationship Id="rId31" Type="http://schemas.openxmlformats.org/officeDocument/2006/relationships/chart" Target="../charts/chart133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Relationship Id="rId14" Type="http://schemas.openxmlformats.org/officeDocument/2006/relationships/chart" Target="../charts/chart116.xml"/><Relationship Id="rId22" Type="http://schemas.openxmlformats.org/officeDocument/2006/relationships/chart" Target="../charts/chart124.xml"/><Relationship Id="rId27" Type="http://schemas.openxmlformats.org/officeDocument/2006/relationships/chart" Target="../charts/chart129.xml"/><Relationship Id="rId30" Type="http://schemas.openxmlformats.org/officeDocument/2006/relationships/chart" Target="../charts/chart1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340995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502FA213-5102-460C-A365-9F2BF75DA50C}"/>
            </a:ext>
          </a:extLst>
        </xdr:cNvPr>
        <xdr:cNvGrpSpPr>
          <a:grpSpLocks/>
        </xdr:cNvGrpSpPr>
      </xdr:nvGrpSpPr>
      <xdr:grpSpPr bwMode="auto">
        <a:xfrm>
          <a:off x="99060" y="342900"/>
          <a:ext cx="2840355" cy="165735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996D5DBD-6B79-4BA1-A3D5-22788D257DC7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6A031C43-6EF6-4522-850B-224D66A1D11D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233DB78A-94C0-4F45-B924-C4704A00B6B2}"/>
            </a:ext>
          </a:extLst>
        </xdr:cNvPr>
        <xdr:cNvGrpSpPr>
          <a:grpSpLocks/>
        </xdr:cNvGrpSpPr>
      </xdr:nvGrpSpPr>
      <xdr:grpSpPr bwMode="auto">
        <a:xfrm>
          <a:off x="3186112" y="289322"/>
          <a:ext cx="2832737" cy="175855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37509DD0-B96A-4B7D-8306-2921F2CC1AF8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36E8B2BB-ACD9-4452-8CC4-2EAF471AE6FB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477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757C83E2-F905-4AF0-9AAD-A0988955657C}"/>
            </a:ext>
          </a:extLst>
        </xdr:cNvPr>
        <xdr:cNvGrpSpPr>
          <a:grpSpLocks/>
        </xdr:cNvGrpSpPr>
      </xdr:nvGrpSpPr>
      <xdr:grpSpPr bwMode="auto">
        <a:xfrm>
          <a:off x="99537" y="2380537"/>
          <a:ext cx="2847736" cy="177165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A96466F3-CA17-4BEE-8BEC-6E28C1D0B1E6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7E42B54B-08EE-4793-8015-2B75CAD533B9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654E1CEC-8426-4DA6-A554-97F4AC795344}"/>
            </a:ext>
          </a:extLst>
        </xdr:cNvPr>
        <xdr:cNvGrpSpPr>
          <a:grpSpLocks/>
        </xdr:cNvGrpSpPr>
      </xdr:nvGrpSpPr>
      <xdr:grpSpPr bwMode="auto">
        <a:xfrm>
          <a:off x="3201591" y="2398395"/>
          <a:ext cx="2841070" cy="176212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04B9378B-3009-42AC-9AB1-288A2420B75B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12649752-BE6A-4F03-ACB4-0A5D4572F911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1</xdr:col>
      <xdr:colOff>548</xdr:colOff>
      <xdr:row>25</xdr:row>
      <xdr:rowOff>19050</xdr:rowOff>
    </xdr:from>
    <xdr:to>
      <xdr:col>9</xdr:col>
      <xdr:colOff>339399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3813AD22-25A0-481F-B09C-886BAB284A50}"/>
            </a:ext>
          </a:extLst>
        </xdr:cNvPr>
        <xdr:cNvGrpSpPr>
          <a:grpSpLocks/>
        </xdr:cNvGrpSpPr>
      </xdr:nvGrpSpPr>
      <xdr:grpSpPr bwMode="auto">
        <a:xfrm>
          <a:off x="99608" y="4453890"/>
          <a:ext cx="2838211" cy="175260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6709FE4D-C9CF-4F91-A8A3-A7239EB218D7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FE76895A-8551-4762-AE84-844A11D67C60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220432</xdr:colOff>
      <xdr:row>25</xdr:row>
      <xdr:rowOff>9566</xdr:rowOff>
    </xdr:from>
    <xdr:to>
      <xdr:col>19</xdr:col>
      <xdr:colOff>342591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97832834-7450-4987-92BD-BC25462454A7}"/>
            </a:ext>
          </a:extLst>
        </xdr:cNvPr>
        <xdr:cNvGrpSpPr>
          <a:grpSpLocks/>
        </xdr:cNvGrpSpPr>
      </xdr:nvGrpSpPr>
      <xdr:grpSpPr bwMode="auto">
        <a:xfrm>
          <a:off x="3161752" y="4444406"/>
          <a:ext cx="2842499" cy="176212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103E12EB-DF68-4BD7-8C95-0C59DF09B54B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0CC59AD8-A091-4346-BBCA-16961E9D1535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342733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E24686CF-ED98-462E-A77A-F28D29075D6C}"/>
            </a:ext>
          </a:extLst>
        </xdr:cNvPr>
        <xdr:cNvGrpSpPr>
          <a:grpSpLocks/>
        </xdr:cNvGrpSpPr>
      </xdr:nvGrpSpPr>
      <xdr:grpSpPr bwMode="auto">
        <a:xfrm>
          <a:off x="95322" y="6565344"/>
          <a:ext cx="2845831" cy="177165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5E289ECA-AF55-4A44-BB5E-375826969792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97422727-3F08-4331-A5DC-A2DEC319BAC2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218527</xdr:colOff>
      <xdr:row>37</xdr:row>
      <xdr:rowOff>27425</xdr:rowOff>
    </xdr:from>
    <xdr:to>
      <xdr:col>19</xdr:col>
      <xdr:colOff>339972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2DB0CF29-73EC-48D6-96EA-3CF10BC15B7A}"/>
            </a:ext>
          </a:extLst>
        </xdr:cNvPr>
        <xdr:cNvGrpSpPr>
          <a:grpSpLocks/>
        </xdr:cNvGrpSpPr>
      </xdr:nvGrpSpPr>
      <xdr:grpSpPr bwMode="auto">
        <a:xfrm>
          <a:off x="3159847" y="6565385"/>
          <a:ext cx="2841785" cy="177164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AD2829E4-70A3-4926-B298-41C3144ECAF9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5ADD3C81-E6F5-4E7F-AD77-7FE24D47F43C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340994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113D8BA1-515B-49FB-BCB8-71EA74EFA947}"/>
            </a:ext>
          </a:extLst>
        </xdr:cNvPr>
        <xdr:cNvGrpSpPr>
          <a:grpSpLocks/>
        </xdr:cNvGrpSpPr>
      </xdr:nvGrpSpPr>
      <xdr:grpSpPr bwMode="auto">
        <a:xfrm>
          <a:off x="6282690" y="2455545"/>
          <a:ext cx="2821304" cy="170497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2D972157-9AC4-47F9-9DA9-323D0FD0965B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BAF4037A-E547-49E9-B7ED-7FD010A0755E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BA716405-6748-4430-86E8-721A65DF62DF}"/>
            </a:ext>
          </a:extLst>
        </xdr:cNvPr>
        <xdr:cNvGrpSpPr>
          <a:grpSpLocks/>
        </xdr:cNvGrpSpPr>
      </xdr:nvGrpSpPr>
      <xdr:grpSpPr bwMode="auto">
        <a:xfrm>
          <a:off x="9277350" y="2436497"/>
          <a:ext cx="2834639" cy="166686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08F71446-F2B2-41D4-BABE-A751CA5992C9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90D39608-591F-4BBD-B8B3-4D87877DB34B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97155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5C2927D3-52CA-410D-9E40-6449717FA3F0}"/>
            </a:ext>
          </a:extLst>
        </xdr:cNvPr>
        <xdr:cNvGrpSpPr>
          <a:grpSpLocks/>
        </xdr:cNvGrpSpPr>
      </xdr:nvGrpSpPr>
      <xdr:grpSpPr bwMode="auto">
        <a:xfrm>
          <a:off x="6261735" y="4453890"/>
          <a:ext cx="2844165" cy="176212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C0076610-E36B-460B-BF01-5F0A704078D2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BBF894E0-F9B2-4DDF-AE9A-97AE96E67BF6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B3AAE2ED-FB99-4DA7-82E5-968B0935AF71}"/>
            </a:ext>
          </a:extLst>
        </xdr:cNvPr>
        <xdr:cNvGrpSpPr>
          <a:grpSpLocks/>
        </xdr:cNvGrpSpPr>
      </xdr:nvGrpSpPr>
      <xdr:grpSpPr bwMode="auto">
        <a:xfrm>
          <a:off x="9364980" y="4411980"/>
          <a:ext cx="2832735" cy="1870710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0E35B3CF-592A-496A-BF34-A2AE07AF3A55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86F87DEF-C01D-4AB7-B293-8DEFAFC040DC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31</xdr:col>
      <xdr:colOff>1905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9683D5CB-1C97-41CE-9BD0-294D4FA7624B}"/>
            </a:ext>
          </a:extLst>
        </xdr:cNvPr>
        <xdr:cNvGrpSpPr>
          <a:grpSpLocks/>
        </xdr:cNvGrpSpPr>
      </xdr:nvGrpSpPr>
      <xdr:grpSpPr bwMode="auto">
        <a:xfrm>
          <a:off x="6231255" y="6576060"/>
          <a:ext cx="2876550" cy="176212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4934A4C0-C37A-4ED3-9EE2-05F41D7B0B59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9AA4B010-2A76-4E9E-8ADB-0E2D00B2C4A7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0F0EC9FA-EC28-471A-A909-1CE77270E5E8}"/>
            </a:ext>
          </a:extLst>
        </xdr:cNvPr>
        <xdr:cNvGrpSpPr>
          <a:grpSpLocks/>
        </xdr:cNvGrpSpPr>
      </xdr:nvGrpSpPr>
      <xdr:grpSpPr bwMode="auto">
        <a:xfrm>
          <a:off x="9315450" y="6477001"/>
          <a:ext cx="2844165" cy="1870710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D5FD1145-0635-4477-AAFF-073FEE588E5D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2FD45D31-6D44-4430-9F99-3215EAA71DC9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339090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36CB29B8-1E28-432D-8A84-1D3D9B968605}"/>
            </a:ext>
          </a:extLst>
        </xdr:cNvPr>
        <xdr:cNvGrpSpPr>
          <a:grpSpLocks/>
        </xdr:cNvGrpSpPr>
      </xdr:nvGrpSpPr>
      <xdr:grpSpPr bwMode="auto">
        <a:xfrm>
          <a:off x="6301740" y="8618219"/>
          <a:ext cx="2800350" cy="1662929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D809D38A-86A2-4D0D-A1C6-4D08A1D2A7E7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29DD81AA-61AF-40C3-ADC8-D85A8DD22B5E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340994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A916B83A-E870-461B-8BD6-9FD78E58CF01}"/>
            </a:ext>
          </a:extLst>
        </xdr:cNvPr>
        <xdr:cNvGrpSpPr>
          <a:grpSpLocks/>
        </xdr:cNvGrpSpPr>
      </xdr:nvGrpSpPr>
      <xdr:grpSpPr bwMode="auto">
        <a:xfrm>
          <a:off x="6282690" y="352425"/>
          <a:ext cx="2821304" cy="170497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B64ADA12-3FBA-499B-8DF2-F33A0ECA2BD8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584E6478-1076-485E-9917-ADDDA38D0C6D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E7603E76-09BA-4F41-8E29-D4913F0A275C}"/>
            </a:ext>
          </a:extLst>
        </xdr:cNvPr>
        <xdr:cNvGrpSpPr>
          <a:grpSpLocks/>
        </xdr:cNvGrpSpPr>
      </xdr:nvGrpSpPr>
      <xdr:grpSpPr bwMode="auto">
        <a:xfrm>
          <a:off x="9277350" y="333378"/>
          <a:ext cx="2834639" cy="166687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5C6361A0-CAC6-415F-BCF3-860ACAB17C3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06F7040A-8738-4F3B-9B0B-9DBE0F9B2F04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340995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502FA213-5102-460C-A365-9F2BF75DA50C}"/>
            </a:ext>
          </a:extLst>
        </xdr:cNvPr>
        <xdr:cNvGrpSpPr>
          <a:grpSpLocks/>
        </xdr:cNvGrpSpPr>
      </xdr:nvGrpSpPr>
      <xdr:grpSpPr bwMode="auto">
        <a:xfrm>
          <a:off x="99060" y="342900"/>
          <a:ext cx="2840355" cy="165735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996D5DBD-6B79-4BA1-A3D5-22788D257DC7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6A031C43-6EF6-4522-850B-224D66A1D11D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233DB78A-94C0-4F45-B924-C4704A00B6B2}"/>
            </a:ext>
          </a:extLst>
        </xdr:cNvPr>
        <xdr:cNvGrpSpPr>
          <a:grpSpLocks/>
        </xdr:cNvGrpSpPr>
      </xdr:nvGrpSpPr>
      <xdr:grpSpPr bwMode="auto">
        <a:xfrm>
          <a:off x="3186112" y="289322"/>
          <a:ext cx="2832737" cy="175855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37509DD0-B96A-4B7D-8306-2921F2CC1AF8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36E8B2BB-ACD9-4452-8CC4-2EAF471AE6FB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477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757C83E2-F905-4AF0-9AAD-A0988955657C}"/>
            </a:ext>
          </a:extLst>
        </xdr:cNvPr>
        <xdr:cNvGrpSpPr>
          <a:grpSpLocks/>
        </xdr:cNvGrpSpPr>
      </xdr:nvGrpSpPr>
      <xdr:grpSpPr bwMode="auto">
        <a:xfrm>
          <a:off x="99537" y="2380537"/>
          <a:ext cx="2847736" cy="177165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A96466F3-CA17-4BEE-8BEC-6E28C1D0B1E6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7E42B54B-08EE-4793-8015-2B75CAD533B9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8811</xdr:colOff>
      <xdr:row>13</xdr:row>
      <xdr:rowOff>89535</xdr:rowOff>
    </xdr:from>
    <xdr:to>
      <xdr:col>20</xdr:col>
      <xdr:colOff>7621</xdr:colOff>
      <xdr:row>23</xdr:row>
      <xdr:rowOff>99059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654E1CEC-8426-4DA6-A554-97F4AC795344}"/>
            </a:ext>
          </a:extLst>
        </xdr:cNvPr>
        <xdr:cNvGrpSpPr>
          <a:grpSpLocks/>
        </xdr:cNvGrpSpPr>
      </xdr:nvGrpSpPr>
      <xdr:grpSpPr bwMode="auto">
        <a:xfrm>
          <a:off x="3171111" y="2421255"/>
          <a:ext cx="2841070" cy="176212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04B9378B-3009-42AC-9AB1-288A2420B75B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12649752-BE6A-4F03-ACB4-0A5D4572F911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1</xdr:col>
      <xdr:colOff>548</xdr:colOff>
      <xdr:row>25</xdr:row>
      <xdr:rowOff>19050</xdr:rowOff>
    </xdr:from>
    <xdr:to>
      <xdr:col>9</xdr:col>
      <xdr:colOff>339399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3813AD22-25A0-481F-B09C-886BAB284A50}"/>
            </a:ext>
          </a:extLst>
        </xdr:cNvPr>
        <xdr:cNvGrpSpPr>
          <a:grpSpLocks/>
        </xdr:cNvGrpSpPr>
      </xdr:nvGrpSpPr>
      <xdr:grpSpPr bwMode="auto">
        <a:xfrm>
          <a:off x="99608" y="4453890"/>
          <a:ext cx="2838211" cy="175260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6709FE4D-C9CF-4F91-A8A3-A7239EB218D7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FE76895A-8551-4762-AE84-844A11D67C60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220432</xdr:colOff>
      <xdr:row>25</xdr:row>
      <xdr:rowOff>9566</xdr:rowOff>
    </xdr:from>
    <xdr:to>
      <xdr:col>19</xdr:col>
      <xdr:colOff>342591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97832834-7450-4987-92BD-BC25462454A7}"/>
            </a:ext>
          </a:extLst>
        </xdr:cNvPr>
        <xdr:cNvGrpSpPr>
          <a:grpSpLocks/>
        </xdr:cNvGrpSpPr>
      </xdr:nvGrpSpPr>
      <xdr:grpSpPr bwMode="auto">
        <a:xfrm>
          <a:off x="3161752" y="4444406"/>
          <a:ext cx="2842499" cy="176212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103E12EB-DF68-4BD7-8C95-0C59DF09B54B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0CC59AD8-A091-4346-BBCA-16961E9D1535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342733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E24686CF-ED98-462E-A77A-F28D29075D6C}"/>
            </a:ext>
          </a:extLst>
        </xdr:cNvPr>
        <xdr:cNvGrpSpPr>
          <a:grpSpLocks/>
        </xdr:cNvGrpSpPr>
      </xdr:nvGrpSpPr>
      <xdr:grpSpPr bwMode="auto">
        <a:xfrm>
          <a:off x="95322" y="6565344"/>
          <a:ext cx="2845831" cy="177165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5E289ECA-AF55-4A44-BB5E-375826969792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97422727-3F08-4331-A5DC-A2DEC319BAC2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218527</xdr:colOff>
      <xdr:row>37</xdr:row>
      <xdr:rowOff>27425</xdr:rowOff>
    </xdr:from>
    <xdr:to>
      <xdr:col>19</xdr:col>
      <xdr:colOff>339972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2DB0CF29-73EC-48D6-96EA-3CF10BC15B7A}"/>
            </a:ext>
          </a:extLst>
        </xdr:cNvPr>
        <xdr:cNvGrpSpPr>
          <a:grpSpLocks/>
        </xdr:cNvGrpSpPr>
      </xdr:nvGrpSpPr>
      <xdr:grpSpPr bwMode="auto">
        <a:xfrm>
          <a:off x="3159847" y="6565385"/>
          <a:ext cx="2841785" cy="177164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AD2829E4-70A3-4926-B298-41C3144ECAF9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5ADD3C81-E6F5-4E7F-AD77-7FE24D47F43C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340994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113D8BA1-515B-49FB-BCB8-71EA74EFA947}"/>
            </a:ext>
          </a:extLst>
        </xdr:cNvPr>
        <xdr:cNvGrpSpPr>
          <a:grpSpLocks/>
        </xdr:cNvGrpSpPr>
      </xdr:nvGrpSpPr>
      <xdr:grpSpPr bwMode="auto">
        <a:xfrm>
          <a:off x="6282690" y="2455545"/>
          <a:ext cx="2821304" cy="170497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2D972157-9AC4-47F9-9DA9-323D0FD0965B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BAF4037A-E547-49E9-B7ED-7FD010A0755E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BA716405-6748-4430-86E8-721A65DF62DF}"/>
            </a:ext>
          </a:extLst>
        </xdr:cNvPr>
        <xdr:cNvGrpSpPr>
          <a:grpSpLocks/>
        </xdr:cNvGrpSpPr>
      </xdr:nvGrpSpPr>
      <xdr:grpSpPr bwMode="auto">
        <a:xfrm>
          <a:off x="9277350" y="2436497"/>
          <a:ext cx="2834639" cy="166686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08F71446-F2B2-41D4-BABE-A751CA5992C9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90D39608-591F-4BBD-B8B3-4D87877DB34B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97155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5C2927D3-52CA-410D-9E40-6449717FA3F0}"/>
            </a:ext>
          </a:extLst>
        </xdr:cNvPr>
        <xdr:cNvGrpSpPr>
          <a:grpSpLocks/>
        </xdr:cNvGrpSpPr>
      </xdr:nvGrpSpPr>
      <xdr:grpSpPr bwMode="auto">
        <a:xfrm>
          <a:off x="6261735" y="4453890"/>
          <a:ext cx="2844165" cy="176212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C0076610-E36B-460B-BF01-5F0A704078D2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BBF894E0-F9B2-4DDF-AE9A-97AE96E67BF6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B3AAE2ED-FB99-4DA7-82E5-968B0935AF71}"/>
            </a:ext>
          </a:extLst>
        </xdr:cNvPr>
        <xdr:cNvGrpSpPr>
          <a:grpSpLocks/>
        </xdr:cNvGrpSpPr>
      </xdr:nvGrpSpPr>
      <xdr:grpSpPr bwMode="auto">
        <a:xfrm>
          <a:off x="9364980" y="4411980"/>
          <a:ext cx="2832735" cy="1870710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0E35B3CF-592A-496A-BF34-A2AE07AF3A55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86F87DEF-C01D-4AB7-B293-8DEFAFC040DC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31</xdr:col>
      <xdr:colOff>1905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9683D5CB-1C97-41CE-9BD0-294D4FA7624B}"/>
            </a:ext>
          </a:extLst>
        </xdr:cNvPr>
        <xdr:cNvGrpSpPr>
          <a:grpSpLocks/>
        </xdr:cNvGrpSpPr>
      </xdr:nvGrpSpPr>
      <xdr:grpSpPr bwMode="auto">
        <a:xfrm>
          <a:off x="6231255" y="6576060"/>
          <a:ext cx="2876550" cy="176212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4934A4C0-C37A-4ED3-9EE2-05F41D7B0B59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9AA4B010-2A76-4E9E-8ADB-0E2D00B2C4A7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0F0EC9FA-EC28-471A-A909-1CE77270E5E8}"/>
            </a:ext>
          </a:extLst>
        </xdr:cNvPr>
        <xdr:cNvGrpSpPr>
          <a:grpSpLocks/>
        </xdr:cNvGrpSpPr>
      </xdr:nvGrpSpPr>
      <xdr:grpSpPr bwMode="auto">
        <a:xfrm>
          <a:off x="9315450" y="6477001"/>
          <a:ext cx="2844165" cy="1870710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D5FD1145-0635-4477-AAFF-073FEE588E5D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2FD45D31-6D44-4430-9F99-3215EAA71DC9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339090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36CB29B8-1E28-432D-8A84-1D3D9B968605}"/>
            </a:ext>
          </a:extLst>
        </xdr:cNvPr>
        <xdr:cNvGrpSpPr>
          <a:grpSpLocks/>
        </xdr:cNvGrpSpPr>
      </xdr:nvGrpSpPr>
      <xdr:grpSpPr bwMode="auto">
        <a:xfrm>
          <a:off x="6301740" y="8618219"/>
          <a:ext cx="2800350" cy="1662929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D809D38A-86A2-4D0D-A1C6-4D08A1D2A7E7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29DD81AA-61AF-40C3-ADC8-D85A8DD22B5E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340994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A916B83A-E870-461B-8BD6-9FD78E58CF01}"/>
            </a:ext>
          </a:extLst>
        </xdr:cNvPr>
        <xdr:cNvGrpSpPr>
          <a:grpSpLocks/>
        </xdr:cNvGrpSpPr>
      </xdr:nvGrpSpPr>
      <xdr:grpSpPr bwMode="auto">
        <a:xfrm>
          <a:off x="6282690" y="352425"/>
          <a:ext cx="2821304" cy="170497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B64ADA12-3FBA-499B-8DF2-F33A0ECA2BD8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584E6478-1076-485E-9917-ADDDA38D0C6D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E7603E76-09BA-4F41-8E29-D4913F0A275C}"/>
            </a:ext>
          </a:extLst>
        </xdr:cNvPr>
        <xdr:cNvGrpSpPr>
          <a:grpSpLocks/>
        </xdr:cNvGrpSpPr>
      </xdr:nvGrpSpPr>
      <xdr:grpSpPr bwMode="auto">
        <a:xfrm>
          <a:off x="9277350" y="333378"/>
          <a:ext cx="2834639" cy="166687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5C6361A0-CAC6-415F-BCF3-860ACAB17C3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06F7040A-8738-4F3B-9B0B-9DBE0F9B2F04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340995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502FA213-5102-460C-A365-9F2BF75DA50C}"/>
            </a:ext>
          </a:extLst>
        </xdr:cNvPr>
        <xdr:cNvGrpSpPr>
          <a:grpSpLocks/>
        </xdr:cNvGrpSpPr>
      </xdr:nvGrpSpPr>
      <xdr:grpSpPr bwMode="auto">
        <a:xfrm>
          <a:off x="99060" y="342900"/>
          <a:ext cx="2840355" cy="165735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996D5DBD-6B79-4BA1-A3D5-22788D257DC7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6A031C43-6EF6-4522-850B-224D66A1D11D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233DB78A-94C0-4F45-B924-C4704A00B6B2}"/>
            </a:ext>
          </a:extLst>
        </xdr:cNvPr>
        <xdr:cNvGrpSpPr>
          <a:grpSpLocks/>
        </xdr:cNvGrpSpPr>
      </xdr:nvGrpSpPr>
      <xdr:grpSpPr bwMode="auto">
        <a:xfrm>
          <a:off x="3186112" y="289322"/>
          <a:ext cx="2832737" cy="175855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37509DD0-B96A-4B7D-8306-2921F2CC1AF8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36E8B2BB-ACD9-4452-8CC4-2EAF471AE6FB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477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757C83E2-F905-4AF0-9AAD-A0988955657C}"/>
            </a:ext>
          </a:extLst>
        </xdr:cNvPr>
        <xdr:cNvGrpSpPr>
          <a:grpSpLocks/>
        </xdr:cNvGrpSpPr>
      </xdr:nvGrpSpPr>
      <xdr:grpSpPr bwMode="auto">
        <a:xfrm>
          <a:off x="99537" y="2380537"/>
          <a:ext cx="2847736" cy="177165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A96466F3-CA17-4BEE-8BEC-6E28C1D0B1E6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7E42B54B-08EE-4793-8015-2B75CAD533B9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654E1CEC-8426-4DA6-A554-97F4AC795344}"/>
            </a:ext>
          </a:extLst>
        </xdr:cNvPr>
        <xdr:cNvGrpSpPr>
          <a:grpSpLocks/>
        </xdr:cNvGrpSpPr>
      </xdr:nvGrpSpPr>
      <xdr:grpSpPr bwMode="auto">
        <a:xfrm>
          <a:off x="3201591" y="2398395"/>
          <a:ext cx="2841070" cy="176212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04B9378B-3009-42AC-9AB1-288A2420B75B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12649752-BE6A-4F03-ACB4-0A5D4572F911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1</xdr:col>
      <xdr:colOff>548</xdr:colOff>
      <xdr:row>25</xdr:row>
      <xdr:rowOff>19050</xdr:rowOff>
    </xdr:from>
    <xdr:to>
      <xdr:col>9</xdr:col>
      <xdr:colOff>339399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3813AD22-25A0-481F-B09C-886BAB284A50}"/>
            </a:ext>
          </a:extLst>
        </xdr:cNvPr>
        <xdr:cNvGrpSpPr>
          <a:grpSpLocks/>
        </xdr:cNvGrpSpPr>
      </xdr:nvGrpSpPr>
      <xdr:grpSpPr bwMode="auto">
        <a:xfrm>
          <a:off x="99608" y="4453890"/>
          <a:ext cx="2838211" cy="175260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6709FE4D-C9CF-4F91-A8A3-A7239EB218D7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FE76895A-8551-4762-AE84-844A11D67C60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220432</xdr:colOff>
      <xdr:row>25</xdr:row>
      <xdr:rowOff>9566</xdr:rowOff>
    </xdr:from>
    <xdr:to>
      <xdr:col>19</xdr:col>
      <xdr:colOff>342591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97832834-7450-4987-92BD-BC25462454A7}"/>
            </a:ext>
          </a:extLst>
        </xdr:cNvPr>
        <xdr:cNvGrpSpPr>
          <a:grpSpLocks/>
        </xdr:cNvGrpSpPr>
      </xdr:nvGrpSpPr>
      <xdr:grpSpPr bwMode="auto">
        <a:xfrm>
          <a:off x="3161752" y="4444406"/>
          <a:ext cx="2842499" cy="176212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103E12EB-DF68-4BD7-8C95-0C59DF09B54B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0CC59AD8-A091-4346-BBCA-16961E9D1535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342733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E24686CF-ED98-462E-A77A-F28D29075D6C}"/>
            </a:ext>
          </a:extLst>
        </xdr:cNvPr>
        <xdr:cNvGrpSpPr>
          <a:grpSpLocks/>
        </xdr:cNvGrpSpPr>
      </xdr:nvGrpSpPr>
      <xdr:grpSpPr bwMode="auto">
        <a:xfrm>
          <a:off x="95322" y="6565344"/>
          <a:ext cx="2845831" cy="177165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5E289ECA-AF55-4A44-BB5E-375826969792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97422727-3F08-4331-A5DC-A2DEC319BAC2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218527</xdr:colOff>
      <xdr:row>37</xdr:row>
      <xdr:rowOff>27425</xdr:rowOff>
    </xdr:from>
    <xdr:to>
      <xdr:col>19</xdr:col>
      <xdr:colOff>339972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2DB0CF29-73EC-48D6-96EA-3CF10BC15B7A}"/>
            </a:ext>
          </a:extLst>
        </xdr:cNvPr>
        <xdr:cNvGrpSpPr>
          <a:grpSpLocks/>
        </xdr:cNvGrpSpPr>
      </xdr:nvGrpSpPr>
      <xdr:grpSpPr bwMode="auto">
        <a:xfrm>
          <a:off x="3159847" y="6565385"/>
          <a:ext cx="2841785" cy="177164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AD2829E4-70A3-4926-B298-41C3144ECAF9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5ADD3C81-E6F5-4E7F-AD77-7FE24D47F43C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340994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113D8BA1-515B-49FB-BCB8-71EA74EFA947}"/>
            </a:ext>
          </a:extLst>
        </xdr:cNvPr>
        <xdr:cNvGrpSpPr>
          <a:grpSpLocks/>
        </xdr:cNvGrpSpPr>
      </xdr:nvGrpSpPr>
      <xdr:grpSpPr bwMode="auto">
        <a:xfrm>
          <a:off x="6282690" y="2455545"/>
          <a:ext cx="2821304" cy="170497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2D972157-9AC4-47F9-9DA9-323D0FD0965B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BAF4037A-E547-49E9-B7ED-7FD010A0755E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BA716405-6748-4430-86E8-721A65DF62DF}"/>
            </a:ext>
          </a:extLst>
        </xdr:cNvPr>
        <xdr:cNvGrpSpPr>
          <a:grpSpLocks/>
        </xdr:cNvGrpSpPr>
      </xdr:nvGrpSpPr>
      <xdr:grpSpPr bwMode="auto">
        <a:xfrm>
          <a:off x="9277350" y="2436497"/>
          <a:ext cx="2834639" cy="166686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08F71446-F2B2-41D4-BABE-A751CA5992C9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90D39608-591F-4BBD-B8B3-4D87877DB34B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97155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5C2927D3-52CA-410D-9E40-6449717FA3F0}"/>
            </a:ext>
          </a:extLst>
        </xdr:cNvPr>
        <xdr:cNvGrpSpPr>
          <a:grpSpLocks/>
        </xdr:cNvGrpSpPr>
      </xdr:nvGrpSpPr>
      <xdr:grpSpPr bwMode="auto">
        <a:xfrm>
          <a:off x="6261735" y="4453890"/>
          <a:ext cx="2844165" cy="176212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C0076610-E36B-460B-BF01-5F0A704078D2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BBF894E0-F9B2-4DDF-AE9A-97AE96E67BF6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B3AAE2ED-FB99-4DA7-82E5-968B0935AF71}"/>
            </a:ext>
          </a:extLst>
        </xdr:cNvPr>
        <xdr:cNvGrpSpPr>
          <a:grpSpLocks/>
        </xdr:cNvGrpSpPr>
      </xdr:nvGrpSpPr>
      <xdr:grpSpPr bwMode="auto">
        <a:xfrm>
          <a:off x="9364980" y="4411980"/>
          <a:ext cx="2832735" cy="1870710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0E35B3CF-592A-496A-BF34-A2AE07AF3A55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86F87DEF-C01D-4AB7-B293-8DEFAFC040DC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31</xdr:col>
      <xdr:colOff>1905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9683D5CB-1C97-41CE-9BD0-294D4FA7624B}"/>
            </a:ext>
          </a:extLst>
        </xdr:cNvPr>
        <xdr:cNvGrpSpPr>
          <a:grpSpLocks/>
        </xdr:cNvGrpSpPr>
      </xdr:nvGrpSpPr>
      <xdr:grpSpPr bwMode="auto">
        <a:xfrm>
          <a:off x="6231255" y="6576060"/>
          <a:ext cx="2876550" cy="176212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4934A4C0-C37A-4ED3-9EE2-05F41D7B0B59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9AA4B010-2A76-4E9E-8ADB-0E2D00B2C4A7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0F0EC9FA-EC28-471A-A909-1CE77270E5E8}"/>
            </a:ext>
          </a:extLst>
        </xdr:cNvPr>
        <xdr:cNvGrpSpPr>
          <a:grpSpLocks/>
        </xdr:cNvGrpSpPr>
      </xdr:nvGrpSpPr>
      <xdr:grpSpPr bwMode="auto">
        <a:xfrm>
          <a:off x="9315450" y="6477001"/>
          <a:ext cx="2844165" cy="1870710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D5FD1145-0635-4477-AAFF-073FEE588E5D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2FD45D31-6D44-4430-9F99-3215EAA71DC9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339090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36CB29B8-1E28-432D-8A84-1D3D9B968605}"/>
            </a:ext>
          </a:extLst>
        </xdr:cNvPr>
        <xdr:cNvGrpSpPr>
          <a:grpSpLocks/>
        </xdr:cNvGrpSpPr>
      </xdr:nvGrpSpPr>
      <xdr:grpSpPr bwMode="auto">
        <a:xfrm>
          <a:off x="6301740" y="8618219"/>
          <a:ext cx="2800350" cy="1662929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D809D38A-86A2-4D0D-A1C6-4D08A1D2A7E7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29DD81AA-61AF-40C3-ADC8-D85A8DD22B5E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340994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A916B83A-E870-461B-8BD6-9FD78E58CF01}"/>
            </a:ext>
          </a:extLst>
        </xdr:cNvPr>
        <xdr:cNvGrpSpPr>
          <a:grpSpLocks/>
        </xdr:cNvGrpSpPr>
      </xdr:nvGrpSpPr>
      <xdr:grpSpPr bwMode="auto">
        <a:xfrm>
          <a:off x="6282690" y="352425"/>
          <a:ext cx="2821304" cy="170497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B64ADA12-3FBA-499B-8DF2-F33A0ECA2BD8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584E6478-1076-485E-9917-ADDDA38D0C6D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E7603E76-09BA-4F41-8E29-D4913F0A275C}"/>
            </a:ext>
          </a:extLst>
        </xdr:cNvPr>
        <xdr:cNvGrpSpPr>
          <a:grpSpLocks/>
        </xdr:cNvGrpSpPr>
      </xdr:nvGrpSpPr>
      <xdr:grpSpPr bwMode="auto">
        <a:xfrm>
          <a:off x="9277350" y="333378"/>
          <a:ext cx="2834639" cy="166687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5C6361A0-CAC6-415F-BCF3-860ACAB17C3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06F7040A-8738-4F3B-9B0B-9DBE0F9B2F04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340995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502FA213-5102-460C-A365-9F2BF75DA50C}"/>
            </a:ext>
          </a:extLst>
        </xdr:cNvPr>
        <xdr:cNvGrpSpPr>
          <a:grpSpLocks/>
        </xdr:cNvGrpSpPr>
      </xdr:nvGrpSpPr>
      <xdr:grpSpPr bwMode="auto">
        <a:xfrm>
          <a:off x="99060" y="342900"/>
          <a:ext cx="2840355" cy="165735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996D5DBD-6B79-4BA1-A3D5-22788D257DC7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6A031C43-6EF6-4522-850B-224D66A1D11D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233DB78A-94C0-4F45-B924-C4704A00B6B2}"/>
            </a:ext>
          </a:extLst>
        </xdr:cNvPr>
        <xdr:cNvGrpSpPr>
          <a:grpSpLocks/>
        </xdr:cNvGrpSpPr>
      </xdr:nvGrpSpPr>
      <xdr:grpSpPr bwMode="auto">
        <a:xfrm>
          <a:off x="3186112" y="289322"/>
          <a:ext cx="2832737" cy="175855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37509DD0-B96A-4B7D-8306-2921F2CC1AF8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36E8B2BB-ACD9-4452-8CC4-2EAF471AE6FB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477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757C83E2-F905-4AF0-9AAD-A0988955657C}"/>
            </a:ext>
          </a:extLst>
        </xdr:cNvPr>
        <xdr:cNvGrpSpPr>
          <a:grpSpLocks/>
        </xdr:cNvGrpSpPr>
      </xdr:nvGrpSpPr>
      <xdr:grpSpPr bwMode="auto">
        <a:xfrm>
          <a:off x="99537" y="2380537"/>
          <a:ext cx="2847736" cy="177165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A96466F3-CA17-4BEE-8BEC-6E28C1D0B1E6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7E42B54B-08EE-4793-8015-2B75CAD533B9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654E1CEC-8426-4DA6-A554-97F4AC795344}"/>
            </a:ext>
          </a:extLst>
        </xdr:cNvPr>
        <xdr:cNvGrpSpPr>
          <a:grpSpLocks/>
        </xdr:cNvGrpSpPr>
      </xdr:nvGrpSpPr>
      <xdr:grpSpPr bwMode="auto">
        <a:xfrm>
          <a:off x="3201591" y="2398395"/>
          <a:ext cx="2841070" cy="176212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04B9378B-3009-42AC-9AB1-288A2420B75B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12649752-BE6A-4F03-ACB4-0A5D4572F911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1</xdr:col>
      <xdr:colOff>548</xdr:colOff>
      <xdr:row>25</xdr:row>
      <xdr:rowOff>19050</xdr:rowOff>
    </xdr:from>
    <xdr:to>
      <xdr:col>9</xdr:col>
      <xdr:colOff>339399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3813AD22-25A0-481F-B09C-886BAB284A50}"/>
            </a:ext>
          </a:extLst>
        </xdr:cNvPr>
        <xdr:cNvGrpSpPr>
          <a:grpSpLocks/>
        </xdr:cNvGrpSpPr>
      </xdr:nvGrpSpPr>
      <xdr:grpSpPr bwMode="auto">
        <a:xfrm>
          <a:off x="99608" y="4453890"/>
          <a:ext cx="2838211" cy="175260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6709FE4D-C9CF-4F91-A8A3-A7239EB218D7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FE76895A-8551-4762-AE84-844A11D67C60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220432</xdr:colOff>
      <xdr:row>25</xdr:row>
      <xdr:rowOff>9566</xdr:rowOff>
    </xdr:from>
    <xdr:to>
      <xdr:col>19</xdr:col>
      <xdr:colOff>342591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97832834-7450-4987-92BD-BC25462454A7}"/>
            </a:ext>
          </a:extLst>
        </xdr:cNvPr>
        <xdr:cNvGrpSpPr>
          <a:grpSpLocks/>
        </xdr:cNvGrpSpPr>
      </xdr:nvGrpSpPr>
      <xdr:grpSpPr bwMode="auto">
        <a:xfrm>
          <a:off x="3161752" y="4444406"/>
          <a:ext cx="2842499" cy="176212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103E12EB-DF68-4BD7-8C95-0C59DF09B54B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0CC59AD8-A091-4346-BBCA-16961E9D1535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342733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E24686CF-ED98-462E-A77A-F28D29075D6C}"/>
            </a:ext>
          </a:extLst>
        </xdr:cNvPr>
        <xdr:cNvGrpSpPr>
          <a:grpSpLocks/>
        </xdr:cNvGrpSpPr>
      </xdr:nvGrpSpPr>
      <xdr:grpSpPr bwMode="auto">
        <a:xfrm>
          <a:off x="95322" y="6565344"/>
          <a:ext cx="2845831" cy="177165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5E289ECA-AF55-4A44-BB5E-375826969792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97422727-3F08-4331-A5DC-A2DEC319BAC2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218527</xdr:colOff>
      <xdr:row>37</xdr:row>
      <xdr:rowOff>27425</xdr:rowOff>
    </xdr:from>
    <xdr:to>
      <xdr:col>19</xdr:col>
      <xdr:colOff>339972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2DB0CF29-73EC-48D6-96EA-3CF10BC15B7A}"/>
            </a:ext>
          </a:extLst>
        </xdr:cNvPr>
        <xdr:cNvGrpSpPr>
          <a:grpSpLocks/>
        </xdr:cNvGrpSpPr>
      </xdr:nvGrpSpPr>
      <xdr:grpSpPr bwMode="auto">
        <a:xfrm>
          <a:off x="3159847" y="6565385"/>
          <a:ext cx="2841785" cy="177164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AD2829E4-70A3-4926-B298-41C3144ECAF9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5ADD3C81-E6F5-4E7F-AD77-7FE24D47F43C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340994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113D8BA1-515B-49FB-BCB8-71EA74EFA947}"/>
            </a:ext>
          </a:extLst>
        </xdr:cNvPr>
        <xdr:cNvGrpSpPr>
          <a:grpSpLocks/>
        </xdr:cNvGrpSpPr>
      </xdr:nvGrpSpPr>
      <xdr:grpSpPr bwMode="auto">
        <a:xfrm>
          <a:off x="6282690" y="2455545"/>
          <a:ext cx="2821304" cy="170497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2D972157-9AC4-47F9-9DA9-323D0FD0965B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BAF4037A-E547-49E9-B7ED-7FD010A0755E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BA716405-6748-4430-86E8-721A65DF62DF}"/>
            </a:ext>
          </a:extLst>
        </xdr:cNvPr>
        <xdr:cNvGrpSpPr>
          <a:grpSpLocks/>
        </xdr:cNvGrpSpPr>
      </xdr:nvGrpSpPr>
      <xdr:grpSpPr bwMode="auto">
        <a:xfrm>
          <a:off x="9277350" y="2436497"/>
          <a:ext cx="2834639" cy="166686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08F71446-F2B2-41D4-BABE-A751CA5992C9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90D39608-591F-4BBD-B8B3-4D87877DB34B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97155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5C2927D3-52CA-410D-9E40-6449717FA3F0}"/>
            </a:ext>
          </a:extLst>
        </xdr:cNvPr>
        <xdr:cNvGrpSpPr>
          <a:grpSpLocks/>
        </xdr:cNvGrpSpPr>
      </xdr:nvGrpSpPr>
      <xdr:grpSpPr bwMode="auto">
        <a:xfrm>
          <a:off x="6261735" y="4453890"/>
          <a:ext cx="2844165" cy="176212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C0076610-E36B-460B-BF01-5F0A704078D2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BBF894E0-F9B2-4DDF-AE9A-97AE96E67BF6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B3AAE2ED-FB99-4DA7-82E5-968B0935AF71}"/>
            </a:ext>
          </a:extLst>
        </xdr:cNvPr>
        <xdr:cNvGrpSpPr>
          <a:grpSpLocks/>
        </xdr:cNvGrpSpPr>
      </xdr:nvGrpSpPr>
      <xdr:grpSpPr bwMode="auto">
        <a:xfrm>
          <a:off x="9364980" y="4411980"/>
          <a:ext cx="2832735" cy="1870710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0E35B3CF-592A-496A-BF34-A2AE07AF3A55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86F87DEF-C01D-4AB7-B293-8DEFAFC040DC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31</xdr:col>
      <xdr:colOff>1905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9683D5CB-1C97-41CE-9BD0-294D4FA7624B}"/>
            </a:ext>
          </a:extLst>
        </xdr:cNvPr>
        <xdr:cNvGrpSpPr>
          <a:grpSpLocks/>
        </xdr:cNvGrpSpPr>
      </xdr:nvGrpSpPr>
      <xdr:grpSpPr bwMode="auto">
        <a:xfrm>
          <a:off x="6231255" y="6576060"/>
          <a:ext cx="2876550" cy="176212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4934A4C0-C37A-4ED3-9EE2-05F41D7B0B59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9AA4B010-2A76-4E9E-8ADB-0E2D00B2C4A7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0F0EC9FA-EC28-471A-A909-1CE77270E5E8}"/>
            </a:ext>
          </a:extLst>
        </xdr:cNvPr>
        <xdr:cNvGrpSpPr>
          <a:grpSpLocks/>
        </xdr:cNvGrpSpPr>
      </xdr:nvGrpSpPr>
      <xdr:grpSpPr bwMode="auto">
        <a:xfrm>
          <a:off x="9315450" y="6477001"/>
          <a:ext cx="2844165" cy="1870710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D5FD1145-0635-4477-AAFF-073FEE588E5D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2FD45D31-6D44-4430-9F99-3215EAA71DC9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339090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36CB29B8-1E28-432D-8A84-1D3D9B968605}"/>
            </a:ext>
          </a:extLst>
        </xdr:cNvPr>
        <xdr:cNvGrpSpPr>
          <a:grpSpLocks/>
        </xdr:cNvGrpSpPr>
      </xdr:nvGrpSpPr>
      <xdr:grpSpPr bwMode="auto">
        <a:xfrm>
          <a:off x="6301740" y="8618219"/>
          <a:ext cx="2800350" cy="1662929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D809D38A-86A2-4D0D-A1C6-4D08A1D2A7E7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29DD81AA-61AF-40C3-ADC8-D85A8DD22B5E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340994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A916B83A-E870-461B-8BD6-9FD78E58CF01}"/>
            </a:ext>
          </a:extLst>
        </xdr:cNvPr>
        <xdr:cNvGrpSpPr>
          <a:grpSpLocks/>
        </xdr:cNvGrpSpPr>
      </xdr:nvGrpSpPr>
      <xdr:grpSpPr bwMode="auto">
        <a:xfrm>
          <a:off x="6282690" y="352425"/>
          <a:ext cx="2821304" cy="170497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B64ADA12-3FBA-499B-8DF2-F33A0ECA2BD8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584E6478-1076-485E-9917-ADDDA38D0C6D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E7603E76-09BA-4F41-8E29-D4913F0A275C}"/>
            </a:ext>
          </a:extLst>
        </xdr:cNvPr>
        <xdr:cNvGrpSpPr>
          <a:grpSpLocks/>
        </xdr:cNvGrpSpPr>
      </xdr:nvGrpSpPr>
      <xdr:grpSpPr bwMode="auto">
        <a:xfrm>
          <a:off x="9277350" y="333378"/>
          <a:ext cx="2834639" cy="166687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5C6361A0-CAC6-415F-BCF3-860ACAB17C3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06F7040A-8738-4F3B-9B0B-9DBE0F9B2F04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4_R04&#12480;&#12452;&#12458;&#12461;&#12471;&#12531;&#39006;&#35519;&#26619;&#32080;&#26524;&#65288;&#20316;&#25104;&#20013;&#23436;&#25104;&#12375;&#12383;&#12425;&#31227;&#21205;&#65289;/R04%20&#12487;&#12540;&#12479;/05%20&#39080;&#37197;&#22259;/R04-1&#26149;&#12288;&#39080;&#37197;&#222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4_R04&#12480;&#12452;&#12458;&#12461;&#12471;&#12531;&#39006;&#35519;&#26619;&#32080;&#26524;&#65288;&#20316;&#25104;&#20013;&#23436;&#25104;&#12375;&#12383;&#12425;&#31227;&#21205;&#65289;/R04%20&#12487;&#12540;&#12479;/05%20&#39080;&#37197;&#22259;/R04-2&#22799;&#12288;&#39080;&#37197;&#222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4_R04&#12480;&#12452;&#12458;&#12461;&#12471;&#12531;&#39006;&#35519;&#26619;&#32080;&#26524;&#65288;&#20316;&#25104;&#20013;&#23436;&#25104;&#12375;&#12383;&#12425;&#31227;&#21205;&#65289;/R04%20&#12487;&#12540;&#12479;/05%20&#39080;&#37197;&#22259;/R04-3&#31179;&#12288;&#39080;&#37197;&#2225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4_R04&#12480;&#12452;&#12458;&#12461;&#12471;&#12531;&#39006;&#35519;&#26619;&#32080;&#26524;&#65288;&#20316;&#25104;&#20013;&#23436;&#25104;&#12375;&#12383;&#12425;&#31227;&#21205;&#65289;/R04%20&#12487;&#12540;&#12479;/05%20&#39080;&#37197;&#22259;/R04-4&#20908;&#12288;&#39080;&#37197;&#222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 xml:space="preserve"> N </v>
          </cell>
          <cell r="D4">
            <v>2.9761904761904758</v>
          </cell>
          <cell r="E4">
            <v>4.1666666666666661</v>
          </cell>
          <cell r="F4">
            <v>0</v>
          </cell>
          <cell r="G4">
            <v>0.59523809523809523</v>
          </cell>
          <cell r="H4">
            <v>0.59523809523809523</v>
          </cell>
          <cell r="I4">
            <v>1.7857142857142856</v>
          </cell>
          <cell r="J4">
            <v>5.3571428571428568</v>
          </cell>
          <cell r="K4">
            <v>8.3333333333333321</v>
          </cell>
          <cell r="L4">
            <v>8.9285714285714288</v>
          </cell>
          <cell r="M4">
            <v>10.119047619047619</v>
          </cell>
          <cell r="N4">
            <v>6.5476190476190483</v>
          </cell>
          <cell r="O4">
            <v>4.7904191616766472</v>
          </cell>
          <cell r="P4">
            <v>5.9523809523809517</v>
          </cell>
          <cell r="Q4">
            <v>4.1666666666666661</v>
          </cell>
          <cell r="R4">
            <v>17.964071856287426</v>
          </cell>
          <cell r="S4">
            <v>6</v>
          </cell>
          <cell r="T4">
            <v>7.1</v>
          </cell>
        </row>
        <row r="5">
          <cell r="C5" t="str">
            <v>NNE</v>
          </cell>
          <cell r="D5">
            <v>10.119047619047619</v>
          </cell>
          <cell r="E5">
            <v>2.9761904761904758</v>
          </cell>
          <cell r="F5">
            <v>1.7857142857142856</v>
          </cell>
          <cell r="G5">
            <v>1.1904761904761905</v>
          </cell>
          <cell r="H5">
            <v>0</v>
          </cell>
          <cell r="I5">
            <v>2.9761904761904758</v>
          </cell>
          <cell r="J5">
            <v>2.3809523809523809</v>
          </cell>
          <cell r="K5">
            <v>4.7619047619047619</v>
          </cell>
          <cell r="L5">
            <v>3.5714285714285712</v>
          </cell>
          <cell r="M5">
            <v>5.3571428571428568</v>
          </cell>
          <cell r="N5">
            <v>5.3571428571428568</v>
          </cell>
          <cell r="O5">
            <v>3.5928143712574849</v>
          </cell>
          <cell r="P5">
            <v>3.5714285714285712</v>
          </cell>
          <cell r="Q5">
            <v>3.5714285714285712</v>
          </cell>
          <cell r="R5">
            <v>8.9820359281437128</v>
          </cell>
          <cell r="S5">
            <v>5.4</v>
          </cell>
          <cell r="T5">
            <v>2.4</v>
          </cell>
        </row>
        <row r="6">
          <cell r="C6" t="str">
            <v xml:space="preserve">NE </v>
          </cell>
          <cell r="D6">
            <v>4.1666666666666661</v>
          </cell>
          <cell r="E6">
            <v>2.3809523809523809</v>
          </cell>
          <cell r="F6">
            <v>1.7857142857142856</v>
          </cell>
          <cell r="G6">
            <v>0.59523809523809523</v>
          </cell>
          <cell r="H6">
            <v>0</v>
          </cell>
          <cell r="I6">
            <v>4.7619047619047619</v>
          </cell>
          <cell r="J6">
            <v>0</v>
          </cell>
          <cell r="K6">
            <v>2.3809523809523809</v>
          </cell>
          <cell r="L6">
            <v>2.9761904761904758</v>
          </cell>
          <cell r="M6">
            <v>2.3809523809523809</v>
          </cell>
          <cell r="N6">
            <v>2.9761904761904758</v>
          </cell>
          <cell r="O6">
            <v>7.7844311377245514</v>
          </cell>
          <cell r="P6">
            <v>2.3809523809523809</v>
          </cell>
          <cell r="Q6">
            <v>1.7857142857142856</v>
          </cell>
          <cell r="R6">
            <v>1.7964071856287425</v>
          </cell>
          <cell r="S6">
            <v>5.4</v>
          </cell>
          <cell r="T6">
            <v>3.6</v>
          </cell>
        </row>
        <row r="7">
          <cell r="C7" t="str">
            <v>ENE</v>
          </cell>
          <cell r="D7">
            <v>5.9523809523809517</v>
          </cell>
          <cell r="E7">
            <v>3.5714285714285712</v>
          </cell>
          <cell r="F7">
            <v>1.1904761904761905</v>
          </cell>
          <cell r="G7">
            <v>2.3809523809523809</v>
          </cell>
          <cell r="H7">
            <v>0</v>
          </cell>
          <cell r="I7">
            <v>6.5476190476190483</v>
          </cell>
          <cell r="J7">
            <v>0.59523809523809523</v>
          </cell>
          <cell r="K7">
            <v>1.7857142857142856</v>
          </cell>
          <cell r="L7">
            <v>4.1666666666666661</v>
          </cell>
          <cell r="M7">
            <v>0</v>
          </cell>
          <cell r="N7">
            <v>8.9285714285714288</v>
          </cell>
          <cell r="O7">
            <v>2.3952095808383236</v>
          </cell>
          <cell r="P7">
            <v>4.7619047619047619</v>
          </cell>
          <cell r="Q7">
            <v>2.9761904761904758</v>
          </cell>
          <cell r="R7">
            <v>2.3952095808383236</v>
          </cell>
          <cell r="S7">
            <v>1.8</v>
          </cell>
          <cell r="T7">
            <v>4.8</v>
          </cell>
        </row>
        <row r="8">
          <cell r="C8" t="str">
            <v xml:space="preserve"> E </v>
          </cell>
          <cell r="D8">
            <v>0.59523809523809523</v>
          </cell>
          <cell r="E8">
            <v>5.3571428571428568</v>
          </cell>
          <cell r="F8">
            <v>2.3809523809523809</v>
          </cell>
          <cell r="G8">
            <v>8.3333333333333321</v>
          </cell>
          <cell r="H8">
            <v>1.7857142857142856</v>
          </cell>
          <cell r="I8">
            <v>7.1428571428571423</v>
          </cell>
          <cell r="J8">
            <v>1.7857142857142856</v>
          </cell>
          <cell r="K8">
            <v>4.1666666666666661</v>
          </cell>
          <cell r="L8">
            <v>2.3809523809523809</v>
          </cell>
          <cell r="M8">
            <v>0</v>
          </cell>
          <cell r="N8">
            <v>4.1666666666666661</v>
          </cell>
          <cell r="O8">
            <v>4.1916167664670656</v>
          </cell>
          <cell r="P8">
            <v>1.7857142857142856</v>
          </cell>
          <cell r="Q8">
            <v>7.1428571428571423</v>
          </cell>
          <cell r="R8">
            <v>4.1916167664670656</v>
          </cell>
          <cell r="S8">
            <v>1.8</v>
          </cell>
          <cell r="T8">
            <v>1.2</v>
          </cell>
        </row>
        <row r="9">
          <cell r="C9" t="str">
            <v>ESE</v>
          </cell>
          <cell r="D9">
            <v>3.5714285714285712</v>
          </cell>
          <cell r="E9">
            <v>10.119047619047619</v>
          </cell>
          <cell r="F9">
            <v>2.9761904761904758</v>
          </cell>
          <cell r="G9">
            <v>7.7380952380952381</v>
          </cell>
          <cell r="H9">
            <v>5.3571428571428568</v>
          </cell>
          <cell r="I9">
            <v>2.9761904761904758</v>
          </cell>
          <cell r="J9">
            <v>13.095238095238097</v>
          </cell>
          <cell r="K9">
            <v>3.5714285714285712</v>
          </cell>
          <cell r="L9">
            <v>1.1904761904761905</v>
          </cell>
          <cell r="M9">
            <v>4.1666666666666661</v>
          </cell>
          <cell r="N9">
            <v>1.1904761904761905</v>
          </cell>
          <cell r="O9">
            <v>4.1916167664670656</v>
          </cell>
          <cell r="P9">
            <v>7.7380952380952381</v>
          </cell>
          <cell r="Q9">
            <v>7.1428571428571423</v>
          </cell>
          <cell r="R9">
            <v>0.5988023952095809</v>
          </cell>
          <cell r="S9">
            <v>4.8</v>
          </cell>
          <cell r="T9">
            <v>4.2</v>
          </cell>
        </row>
        <row r="10">
          <cell r="C10" t="str">
            <v xml:space="preserve">SE </v>
          </cell>
          <cell r="D10">
            <v>14.285714285714285</v>
          </cell>
          <cell r="E10">
            <v>5.3571428571428568</v>
          </cell>
          <cell r="F10">
            <v>8.3333333333333321</v>
          </cell>
          <cell r="G10">
            <v>4.7619047619047619</v>
          </cell>
          <cell r="H10">
            <v>27.976190476190478</v>
          </cell>
          <cell r="I10">
            <v>9.5238095238095237</v>
          </cell>
          <cell r="J10">
            <v>3.5714285714285712</v>
          </cell>
          <cell r="K10">
            <v>6.5476190476190483</v>
          </cell>
          <cell r="L10">
            <v>1.1904761904761905</v>
          </cell>
          <cell r="M10">
            <v>4.1666666666666661</v>
          </cell>
          <cell r="N10">
            <v>4.1666666666666661</v>
          </cell>
          <cell r="O10">
            <v>7.7844311377245514</v>
          </cell>
          <cell r="P10">
            <v>17.261904761904763</v>
          </cell>
          <cell r="Q10">
            <v>1.7857142857142856</v>
          </cell>
          <cell r="R10">
            <v>1.7964071856287425</v>
          </cell>
          <cell r="S10">
            <v>6.5</v>
          </cell>
          <cell r="T10">
            <v>9.5</v>
          </cell>
        </row>
        <row r="11">
          <cell r="C11" t="str">
            <v>SSE</v>
          </cell>
          <cell r="D11">
            <v>2.9761904761904758</v>
          </cell>
          <cell r="E11">
            <v>8.3333333333333321</v>
          </cell>
          <cell r="F11">
            <v>28.571428571428569</v>
          </cell>
          <cell r="G11">
            <v>8.3333333333333321</v>
          </cell>
          <cell r="H11">
            <v>14.285714285714285</v>
          </cell>
          <cell r="I11">
            <v>11.904761904761903</v>
          </cell>
          <cell r="J11">
            <v>12.5</v>
          </cell>
          <cell r="K11">
            <v>13.690476190476192</v>
          </cell>
          <cell r="L11">
            <v>2.9761904761904758</v>
          </cell>
          <cell r="M11">
            <v>8.3333333333333321</v>
          </cell>
          <cell r="N11">
            <v>8.9285714285714288</v>
          </cell>
          <cell r="O11">
            <v>13.17365269461078</v>
          </cell>
          <cell r="P11">
            <v>13.690476190476192</v>
          </cell>
          <cell r="Q11">
            <v>6.5476190476190483</v>
          </cell>
          <cell r="R11">
            <v>5.3892215568862278</v>
          </cell>
          <cell r="S11">
            <v>17.899999999999999</v>
          </cell>
          <cell r="T11">
            <v>12.5</v>
          </cell>
        </row>
        <row r="12">
          <cell r="C12" t="str">
            <v xml:space="preserve"> S </v>
          </cell>
          <cell r="D12">
            <v>4.1666666666666661</v>
          </cell>
          <cell r="E12">
            <v>29.761904761904763</v>
          </cell>
          <cell r="F12">
            <v>25.595238095238095</v>
          </cell>
          <cell r="G12">
            <v>5.9523809523809517</v>
          </cell>
          <cell r="H12">
            <v>0.59523809523809523</v>
          </cell>
          <cell r="I12">
            <v>15.476190476190476</v>
          </cell>
          <cell r="J12">
            <v>35.119047619047613</v>
          </cell>
          <cell r="K12">
            <v>12.5</v>
          </cell>
          <cell r="L12">
            <v>16.666666666666664</v>
          </cell>
          <cell r="M12">
            <v>22.023809523809522</v>
          </cell>
          <cell r="N12">
            <v>21.428571428571427</v>
          </cell>
          <cell r="O12">
            <v>13.77245508982036</v>
          </cell>
          <cell r="P12">
            <v>5.3571428571428568</v>
          </cell>
          <cell r="Q12">
            <v>11.904761904761903</v>
          </cell>
          <cell r="R12">
            <v>8.9820359281437128</v>
          </cell>
          <cell r="S12">
            <v>13.7</v>
          </cell>
          <cell r="T12">
            <v>11.3</v>
          </cell>
        </row>
        <row r="13">
          <cell r="C13" t="str">
            <v>SSW</v>
          </cell>
          <cell r="D13">
            <v>1.1904761904761905</v>
          </cell>
          <cell r="E13">
            <v>11.30952380952381</v>
          </cell>
          <cell r="F13">
            <v>7.7380952380952381</v>
          </cell>
          <cell r="G13">
            <v>5.3571428571428568</v>
          </cell>
          <cell r="H13">
            <v>0</v>
          </cell>
          <cell r="I13">
            <v>6.5476190476190483</v>
          </cell>
          <cell r="J13">
            <v>5.3571428571428568</v>
          </cell>
          <cell r="K13">
            <v>23.214285714285715</v>
          </cell>
          <cell r="L13">
            <v>22.61904761904762</v>
          </cell>
          <cell r="M13">
            <v>20.238095238095237</v>
          </cell>
          <cell r="N13">
            <v>11.30952380952381</v>
          </cell>
          <cell r="O13">
            <v>2.9940119760479043</v>
          </cell>
          <cell r="P13">
            <v>1.7857142857142856</v>
          </cell>
          <cell r="Q13">
            <v>9.5238095238095237</v>
          </cell>
          <cell r="R13">
            <v>12.574850299401197</v>
          </cell>
          <cell r="S13">
            <v>6</v>
          </cell>
          <cell r="T13">
            <v>2.4</v>
          </cell>
        </row>
        <row r="14">
          <cell r="C14" t="str">
            <v xml:space="preserve">SW </v>
          </cell>
          <cell r="D14">
            <v>7.7380952380952381</v>
          </cell>
          <cell r="E14">
            <v>7.7380952380952381</v>
          </cell>
          <cell r="F14">
            <v>2.9761904761904758</v>
          </cell>
          <cell r="G14">
            <v>8.3333333333333321</v>
          </cell>
          <cell r="H14">
            <v>0</v>
          </cell>
          <cell r="I14">
            <v>7.1428571428571423</v>
          </cell>
          <cell r="J14">
            <v>0.59523809523809523</v>
          </cell>
          <cell r="K14">
            <v>10.119047619047619</v>
          </cell>
          <cell r="L14">
            <v>2.3809523809523809</v>
          </cell>
          <cell r="M14">
            <v>3.5714285714285712</v>
          </cell>
          <cell r="N14">
            <v>5.9523809523809517</v>
          </cell>
          <cell r="O14">
            <v>4.1916167664670656</v>
          </cell>
          <cell r="P14">
            <v>0</v>
          </cell>
          <cell r="Q14">
            <v>3.5714285714285712</v>
          </cell>
          <cell r="R14">
            <v>4.7904191616766472</v>
          </cell>
          <cell r="S14">
            <v>1.2</v>
          </cell>
          <cell r="T14">
            <v>2.4</v>
          </cell>
        </row>
        <row r="15">
          <cell r="C15" t="str">
            <v>WSW</v>
          </cell>
          <cell r="D15">
            <v>13.690476190476192</v>
          </cell>
          <cell r="E15">
            <v>0.59523809523809523</v>
          </cell>
          <cell r="F15">
            <v>1.7857142857142856</v>
          </cell>
          <cell r="G15">
            <v>15.476190476190476</v>
          </cell>
          <cell r="H15">
            <v>0.59523809523809523</v>
          </cell>
          <cell r="I15">
            <v>1.7857142857142856</v>
          </cell>
          <cell r="J15">
            <v>1.1904761904761905</v>
          </cell>
          <cell r="K15">
            <v>1.1904761904761905</v>
          </cell>
          <cell r="L15">
            <v>0</v>
          </cell>
          <cell r="M15">
            <v>1.1904761904761905</v>
          </cell>
          <cell r="N15">
            <v>0.59523809523809523</v>
          </cell>
          <cell r="O15">
            <v>4.1916167664670656</v>
          </cell>
          <cell r="P15">
            <v>0.59523809523809523</v>
          </cell>
          <cell r="Q15">
            <v>2.9761904761904758</v>
          </cell>
          <cell r="R15">
            <v>1.7964071856287425</v>
          </cell>
          <cell r="S15">
            <v>4.8</v>
          </cell>
          <cell r="T15">
            <v>3</v>
          </cell>
        </row>
        <row r="16">
          <cell r="C16" t="str">
            <v xml:space="preserve"> W </v>
          </cell>
          <cell r="D16">
            <v>4.1666666666666661</v>
          </cell>
          <cell r="E16">
            <v>1.1904761904761905</v>
          </cell>
          <cell r="F16">
            <v>2.9761904761904758</v>
          </cell>
          <cell r="G16">
            <v>7.7380952380952381</v>
          </cell>
          <cell r="H16">
            <v>0</v>
          </cell>
          <cell r="I16">
            <v>4.1666666666666661</v>
          </cell>
          <cell r="J16">
            <v>0.59523809523809523</v>
          </cell>
          <cell r="K16">
            <v>0.59523809523809523</v>
          </cell>
          <cell r="L16">
            <v>0</v>
          </cell>
          <cell r="M16">
            <v>1.7857142857142856</v>
          </cell>
          <cell r="N16">
            <v>1.1904761904761905</v>
          </cell>
          <cell r="O16">
            <v>7.7844311377245514</v>
          </cell>
          <cell r="P16">
            <v>4.7619047619047619</v>
          </cell>
          <cell r="Q16">
            <v>2.9761904761904758</v>
          </cell>
          <cell r="R16">
            <v>0.5988023952095809</v>
          </cell>
          <cell r="S16">
            <v>9.5</v>
          </cell>
          <cell r="T16">
            <v>7.7</v>
          </cell>
        </row>
        <row r="17">
          <cell r="C17" t="str">
            <v>WNW</v>
          </cell>
          <cell r="D17">
            <v>1.1904761904761905</v>
          </cell>
          <cell r="E17">
            <v>4.1666666666666661</v>
          </cell>
          <cell r="F17">
            <v>0.59523809523809523</v>
          </cell>
          <cell r="G17">
            <v>9.5238095238095237</v>
          </cell>
          <cell r="H17">
            <v>1.7857142857142856</v>
          </cell>
          <cell r="I17">
            <v>4.7619047619047619</v>
          </cell>
          <cell r="J17">
            <v>2.9761904761904758</v>
          </cell>
          <cell r="K17">
            <v>0.59523809523809523</v>
          </cell>
          <cell r="L17">
            <v>2.9761904761904758</v>
          </cell>
          <cell r="M17">
            <v>4.7619047619047619</v>
          </cell>
          <cell r="N17">
            <v>2.9761904761904758</v>
          </cell>
          <cell r="O17">
            <v>4.7904191616766472</v>
          </cell>
          <cell r="P17">
            <v>6.5476190476190483</v>
          </cell>
          <cell r="Q17">
            <v>1.7857142857142856</v>
          </cell>
          <cell r="R17">
            <v>1.1976047904191618</v>
          </cell>
          <cell r="S17">
            <v>4.8</v>
          </cell>
          <cell r="T17">
            <v>10.7</v>
          </cell>
        </row>
        <row r="18">
          <cell r="C18" t="str">
            <v xml:space="preserve">NW </v>
          </cell>
          <cell r="D18">
            <v>0</v>
          </cell>
          <cell r="E18">
            <v>0.59523809523809523</v>
          </cell>
          <cell r="F18">
            <v>5.3571428571428568</v>
          </cell>
          <cell r="G18">
            <v>8.3333333333333321</v>
          </cell>
          <cell r="H18">
            <v>4.1666666666666661</v>
          </cell>
          <cell r="I18">
            <v>4.7619047619047619</v>
          </cell>
          <cell r="J18">
            <v>1.1904761904761905</v>
          </cell>
          <cell r="K18">
            <v>0</v>
          </cell>
          <cell r="L18">
            <v>4.1666666666666661</v>
          </cell>
          <cell r="M18">
            <v>2.9761904761904758</v>
          </cell>
          <cell r="N18">
            <v>5.3571428571428568</v>
          </cell>
          <cell r="O18">
            <v>8.9820359281437128</v>
          </cell>
          <cell r="P18">
            <v>2.3809523809523809</v>
          </cell>
          <cell r="Q18">
            <v>0.59523809523809523</v>
          </cell>
          <cell r="R18">
            <v>0.5988023952095809</v>
          </cell>
          <cell r="S18">
            <v>5.4</v>
          </cell>
          <cell r="T18">
            <v>6</v>
          </cell>
        </row>
        <row r="19">
          <cell r="C19" t="str">
            <v>NNW</v>
          </cell>
          <cell r="D19">
            <v>0.59523809523809523</v>
          </cell>
          <cell r="E19">
            <v>2.3809523809523809</v>
          </cell>
          <cell r="F19">
            <v>4.7619047619047619</v>
          </cell>
          <cell r="G19">
            <v>4.1666666666666661</v>
          </cell>
          <cell r="H19">
            <v>20.833333333333336</v>
          </cell>
          <cell r="I19">
            <v>7.7380952380952381</v>
          </cell>
          <cell r="J19">
            <v>4.7619047619047619</v>
          </cell>
          <cell r="K19">
            <v>6.5476190476190483</v>
          </cell>
          <cell r="L19">
            <v>0.59523809523809523</v>
          </cell>
          <cell r="M19">
            <v>4.7619047619047619</v>
          </cell>
          <cell r="N19">
            <v>2.9761904761904758</v>
          </cell>
          <cell r="O19">
            <v>2.3952095808383236</v>
          </cell>
          <cell r="P19">
            <v>13.690476190476192</v>
          </cell>
          <cell r="Q19">
            <v>5.9523809523809517</v>
          </cell>
          <cell r="R19">
            <v>2.9940119760479043</v>
          </cell>
          <cell r="S19">
            <v>4.2</v>
          </cell>
          <cell r="T19">
            <v>5.4</v>
          </cell>
        </row>
        <row r="20">
          <cell r="D20">
            <v>22.61904761904762</v>
          </cell>
          <cell r="E20">
            <v>0</v>
          </cell>
          <cell r="F20">
            <v>1.1904761904761905</v>
          </cell>
          <cell r="G20">
            <v>1.1904761904761905</v>
          </cell>
          <cell r="H20">
            <v>22.023809523809522</v>
          </cell>
          <cell r="I20">
            <v>0</v>
          </cell>
          <cell r="J20">
            <v>8.9285714285714288</v>
          </cell>
          <cell r="K20">
            <v>0</v>
          </cell>
          <cell r="L20">
            <v>23.214285714285715</v>
          </cell>
          <cell r="M20">
            <v>4.1666666666666661</v>
          </cell>
          <cell r="N20">
            <v>5.9523809523809517</v>
          </cell>
          <cell r="O20">
            <v>2.9940119760479043</v>
          </cell>
          <cell r="P20">
            <v>7.7380952380952381</v>
          </cell>
          <cell r="Q20">
            <v>25.595238095238095</v>
          </cell>
          <cell r="R20">
            <v>23.353293413173652</v>
          </cell>
          <cell r="S20">
            <v>1.2</v>
          </cell>
          <cell r="T20">
            <v>6</v>
          </cell>
        </row>
      </sheetData>
      <sheetData sheetId="4">
        <row r="4">
          <cell r="C4" t="str">
            <v xml:space="preserve">N </v>
          </cell>
          <cell r="D4">
            <v>1.04</v>
          </cell>
          <cell r="E4">
            <v>2.842857142857143</v>
          </cell>
          <cell r="F4" t="str">
            <v>-</v>
          </cell>
          <cell r="G4">
            <v>1.5</v>
          </cell>
          <cell r="H4">
            <v>0.5</v>
          </cell>
          <cell r="I4">
            <v>0.93333333333333346</v>
          </cell>
          <cell r="J4">
            <v>1.3888888888888891</v>
          </cell>
          <cell r="K4">
            <v>2.2214285714285715</v>
          </cell>
          <cell r="L4">
            <v>1.9133333333333333</v>
          </cell>
          <cell r="M4">
            <v>1.611764705882353</v>
          </cell>
          <cell r="N4">
            <v>1.3909090909090909</v>
          </cell>
          <cell r="O4">
            <v>2.95</v>
          </cell>
          <cell r="P4">
            <v>0.97</v>
          </cell>
          <cell r="Q4">
            <v>0.72857142857142865</v>
          </cell>
          <cell r="R4">
            <v>1.7533333333333336</v>
          </cell>
          <cell r="S4">
            <v>1.9</v>
          </cell>
          <cell r="T4">
            <v>2</v>
          </cell>
        </row>
        <row r="5">
          <cell r="C5" t="str">
            <v>NNE</v>
          </cell>
          <cell r="D5">
            <v>1.5176470588235293</v>
          </cell>
          <cell r="E5">
            <v>3.6200000000000006</v>
          </cell>
          <cell r="F5">
            <v>1.5</v>
          </cell>
          <cell r="G5">
            <v>0.95000000000000007</v>
          </cell>
          <cell r="H5" t="str">
            <v>-</v>
          </cell>
          <cell r="I5">
            <v>1.08</v>
          </cell>
          <cell r="J5">
            <v>1.4500000000000002</v>
          </cell>
          <cell r="K5">
            <v>2.3250000000000002</v>
          </cell>
          <cell r="L5">
            <v>2.0833333333333335</v>
          </cell>
          <cell r="M5">
            <v>2.0777777777777779</v>
          </cell>
          <cell r="N5">
            <v>1</v>
          </cell>
          <cell r="O5">
            <v>2.3833333333333333</v>
          </cell>
          <cell r="P5">
            <v>0.58333333333333337</v>
          </cell>
          <cell r="Q5">
            <v>0.88333333333333341</v>
          </cell>
          <cell r="R5">
            <v>1.26</v>
          </cell>
          <cell r="S5">
            <v>3</v>
          </cell>
          <cell r="T5">
            <v>1.6</v>
          </cell>
        </row>
        <row r="6">
          <cell r="C6" t="str">
            <v xml:space="preserve">NE </v>
          </cell>
          <cell r="D6">
            <v>1.5428571428571429</v>
          </cell>
          <cell r="E6">
            <v>2.75</v>
          </cell>
          <cell r="F6">
            <v>1.9000000000000001</v>
          </cell>
          <cell r="G6">
            <v>0.60000000000000009</v>
          </cell>
          <cell r="H6" t="str">
            <v>-</v>
          </cell>
          <cell r="I6">
            <v>1.925</v>
          </cell>
          <cell r="J6" t="str">
            <v>-</v>
          </cell>
          <cell r="K6">
            <v>2.35</v>
          </cell>
          <cell r="L6">
            <v>1.2000000000000002</v>
          </cell>
          <cell r="M6">
            <v>2.0249999999999999</v>
          </cell>
          <cell r="N6">
            <v>1.22</v>
          </cell>
          <cell r="O6">
            <v>1.8307692307692307</v>
          </cell>
          <cell r="P6">
            <v>0.47500000000000003</v>
          </cell>
          <cell r="Q6">
            <v>0.66666666666666674</v>
          </cell>
          <cell r="R6">
            <v>0.8</v>
          </cell>
          <cell r="S6">
            <v>1.7</v>
          </cell>
          <cell r="T6">
            <v>1.8</v>
          </cell>
        </row>
        <row r="7">
          <cell r="C7" t="str">
            <v>ENE</v>
          </cell>
          <cell r="D7">
            <v>1</v>
          </cell>
          <cell r="E7">
            <v>3.6833333333333336</v>
          </cell>
          <cell r="F7">
            <v>2.85</v>
          </cell>
          <cell r="G7">
            <v>1.2250000000000001</v>
          </cell>
          <cell r="H7" t="str">
            <v>-</v>
          </cell>
          <cell r="I7">
            <v>2.7363636363636363</v>
          </cell>
          <cell r="J7">
            <v>0.4</v>
          </cell>
          <cell r="K7">
            <v>3.6333333333333337</v>
          </cell>
          <cell r="L7">
            <v>1.9142857142857144</v>
          </cell>
          <cell r="M7" t="str">
            <v>-</v>
          </cell>
          <cell r="N7">
            <v>1.0933333333333335</v>
          </cell>
          <cell r="O7">
            <v>2</v>
          </cell>
          <cell r="P7">
            <v>0.71250000000000002</v>
          </cell>
          <cell r="Q7">
            <v>0.88000000000000012</v>
          </cell>
          <cell r="R7">
            <v>1.05</v>
          </cell>
          <cell r="S7">
            <v>0.7</v>
          </cell>
          <cell r="T7">
            <v>1.8</v>
          </cell>
        </row>
        <row r="8">
          <cell r="C8" t="str">
            <v xml:space="preserve"> E </v>
          </cell>
          <cell r="D8">
            <v>0.60000000000000009</v>
          </cell>
          <cell r="E8">
            <v>3.9666666666666668</v>
          </cell>
          <cell r="F8">
            <v>3.875</v>
          </cell>
          <cell r="G8">
            <v>1.092857142857143</v>
          </cell>
          <cell r="H8">
            <v>0.73333333333333339</v>
          </cell>
          <cell r="I8">
            <v>3.3083333333333336</v>
          </cell>
          <cell r="J8">
            <v>0.66666666666666674</v>
          </cell>
          <cell r="K8">
            <v>2.2000000000000002</v>
          </cell>
          <cell r="L8">
            <v>1.25</v>
          </cell>
          <cell r="M8" t="str">
            <v>-</v>
          </cell>
          <cell r="N8">
            <v>1.1285714285714288</v>
          </cell>
          <cell r="O8">
            <v>1.6857142857142859</v>
          </cell>
          <cell r="P8">
            <v>1.9333333333333333</v>
          </cell>
          <cell r="Q8">
            <v>1.1416666666666666</v>
          </cell>
          <cell r="R8">
            <v>0.44285714285714289</v>
          </cell>
          <cell r="S8">
            <v>1.2</v>
          </cell>
          <cell r="T8">
            <v>1.8</v>
          </cell>
        </row>
        <row r="9">
          <cell r="C9" t="str">
            <v>ESE</v>
          </cell>
          <cell r="D9">
            <v>0.5</v>
          </cell>
          <cell r="E9">
            <v>2.9117647058823533</v>
          </cell>
          <cell r="F9">
            <v>3.1</v>
          </cell>
          <cell r="G9">
            <v>0.97692307692307701</v>
          </cell>
          <cell r="H9">
            <v>0.94444444444444453</v>
          </cell>
          <cell r="I9">
            <v>2.2000000000000002</v>
          </cell>
          <cell r="J9">
            <v>1.5181818181818183</v>
          </cell>
          <cell r="K9">
            <v>2.7666666666666671</v>
          </cell>
          <cell r="L9">
            <v>2.35</v>
          </cell>
          <cell r="M9">
            <v>1.5571428571428572</v>
          </cell>
          <cell r="N9">
            <v>1.25</v>
          </cell>
          <cell r="O9">
            <v>3.5285714285714285</v>
          </cell>
          <cell r="P9">
            <v>2.3769230769230769</v>
          </cell>
          <cell r="Q9">
            <v>1.5333333333333334</v>
          </cell>
          <cell r="R9">
            <v>0.8</v>
          </cell>
          <cell r="S9">
            <v>1.4</v>
          </cell>
          <cell r="T9">
            <v>1.8</v>
          </cell>
        </row>
        <row r="10">
          <cell r="C10" t="str">
            <v xml:space="preserve">SE </v>
          </cell>
          <cell r="D10">
            <v>0.43333333333333335</v>
          </cell>
          <cell r="E10">
            <v>2.0555555555555558</v>
          </cell>
          <cell r="F10">
            <v>3.1500000000000004</v>
          </cell>
          <cell r="G10">
            <v>1.3625</v>
          </cell>
          <cell r="H10">
            <v>1.2936170212765958</v>
          </cell>
          <cell r="I10">
            <v>2.1937500000000001</v>
          </cell>
          <cell r="J10">
            <v>1.5833333333333335</v>
          </cell>
          <cell r="K10">
            <v>2.2727272727272729</v>
          </cell>
          <cell r="L10">
            <v>2.15</v>
          </cell>
          <cell r="M10">
            <v>1.5428571428571429</v>
          </cell>
          <cell r="N10">
            <v>2.2714285714285718</v>
          </cell>
          <cell r="O10">
            <v>3.0923076923076924</v>
          </cell>
          <cell r="P10">
            <v>2.9517241379310346</v>
          </cell>
          <cell r="Q10">
            <v>0.9</v>
          </cell>
          <cell r="R10">
            <v>0.43333333333333335</v>
          </cell>
          <cell r="S10">
            <v>2.6</v>
          </cell>
          <cell r="T10">
            <v>2.2000000000000002</v>
          </cell>
        </row>
        <row r="11">
          <cell r="C11" t="str">
            <v>SSE</v>
          </cell>
          <cell r="D11">
            <v>0.52</v>
          </cell>
          <cell r="E11">
            <v>3.3142857142857149</v>
          </cell>
          <cell r="F11">
            <v>2.9541666666666671</v>
          </cell>
          <cell r="G11">
            <v>1.1357142857142859</v>
          </cell>
          <cell r="H11">
            <v>1.3291666666666666</v>
          </cell>
          <cell r="I11">
            <v>2.625</v>
          </cell>
          <cell r="J11">
            <v>1.5761904761904764</v>
          </cell>
          <cell r="K11">
            <v>2.2434782608695651</v>
          </cell>
          <cell r="L11">
            <v>2.3199999999999998</v>
          </cell>
          <cell r="M11">
            <v>1.5285714285714287</v>
          </cell>
          <cell r="N11">
            <v>1.9066666666666667</v>
          </cell>
          <cell r="O11">
            <v>2.25</v>
          </cell>
          <cell r="P11">
            <v>3.6173913043478261</v>
          </cell>
          <cell r="Q11">
            <v>1.5909090909090908</v>
          </cell>
          <cell r="R11">
            <v>0.67777777777777781</v>
          </cell>
          <cell r="S11">
            <v>3.5</v>
          </cell>
          <cell r="T11">
            <v>2.9</v>
          </cell>
        </row>
        <row r="12">
          <cell r="C12" t="str">
            <v xml:space="preserve"> S </v>
          </cell>
          <cell r="D12">
            <v>0.61428571428571432</v>
          </cell>
          <cell r="E12">
            <v>3.2060000000000004</v>
          </cell>
          <cell r="F12">
            <v>2.532558139534884</v>
          </cell>
          <cell r="G12">
            <v>1.37</v>
          </cell>
          <cell r="H12">
            <v>0.70000000000000007</v>
          </cell>
          <cell r="I12">
            <v>2.726923076923077</v>
          </cell>
          <cell r="J12">
            <v>2.4016949152542377</v>
          </cell>
          <cell r="K12">
            <v>2.4952380952380953</v>
          </cell>
          <cell r="L12">
            <v>2.2785714285714285</v>
          </cell>
          <cell r="M12">
            <v>2.4000000000000004</v>
          </cell>
          <cell r="N12">
            <v>2.85</v>
          </cell>
          <cell r="O12">
            <v>1.5869565217391306</v>
          </cell>
          <cell r="P12">
            <v>1.8111111111111111</v>
          </cell>
          <cell r="Q12">
            <v>2.27</v>
          </cell>
          <cell r="R12">
            <v>0.59333333333333338</v>
          </cell>
          <cell r="S12">
            <v>3.4</v>
          </cell>
          <cell r="T12">
            <v>2</v>
          </cell>
        </row>
        <row r="13">
          <cell r="C13" t="str">
            <v>SSW</v>
          </cell>
          <cell r="D13">
            <v>0.85000000000000009</v>
          </cell>
          <cell r="E13">
            <v>2.6578947368421053</v>
          </cell>
          <cell r="F13">
            <v>2.1076923076923078</v>
          </cell>
          <cell r="G13">
            <v>1.6444444444444444</v>
          </cell>
          <cell r="H13" t="str">
            <v>-</v>
          </cell>
          <cell r="I13">
            <v>2.0545454545454547</v>
          </cell>
          <cell r="J13">
            <v>2.6</v>
          </cell>
          <cell r="K13">
            <v>2.8769230769230774</v>
          </cell>
          <cell r="L13">
            <v>2.7605263157894737</v>
          </cell>
          <cell r="M13">
            <v>3.329411764705883</v>
          </cell>
          <cell r="N13">
            <v>3.2526315789473688</v>
          </cell>
          <cell r="O13">
            <v>0.7400000000000001</v>
          </cell>
          <cell r="P13">
            <v>1.3666666666666667</v>
          </cell>
          <cell r="Q13">
            <v>1.8250000000000002</v>
          </cell>
          <cell r="R13">
            <v>0.70476190476190481</v>
          </cell>
          <cell r="S13">
            <v>2.7</v>
          </cell>
          <cell r="T13">
            <v>2</v>
          </cell>
        </row>
        <row r="14">
          <cell r="C14" t="str">
            <v xml:space="preserve">SW </v>
          </cell>
          <cell r="D14">
            <v>0.77692307692307694</v>
          </cell>
          <cell r="E14">
            <v>1.9461538461538461</v>
          </cell>
          <cell r="F14">
            <v>1.4400000000000002</v>
          </cell>
          <cell r="G14">
            <v>1.7214285714285715</v>
          </cell>
          <cell r="H14" t="str">
            <v>-</v>
          </cell>
          <cell r="I14">
            <v>1.925</v>
          </cell>
          <cell r="J14">
            <v>0.9</v>
          </cell>
          <cell r="K14">
            <v>2.9411764705882355</v>
          </cell>
          <cell r="L14">
            <v>0.72500000000000009</v>
          </cell>
          <cell r="M14">
            <v>1.5166666666666666</v>
          </cell>
          <cell r="N14">
            <v>1.9600000000000002</v>
          </cell>
          <cell r="O14">
            <v>0.75714285714285712</v>
          </cell>
          <cell r="P14" t="str">
            <v>-</v>
          </cell>
          <cell r="Q14">
            <v>1.5833333333333335</v>
          </cell>
          <cell r="R14">
            <v>0.45</v>
          </cell>
          <cell r="S14">
            <v>1.1000000000000001</v>
          </cell>
          <cell r="T14">
            <v>0.8</v>
          </cell>
        </row>
        <row r="15">
          <cell r="C15" t="str">
            <v>WSW</v>
          </cell>
          <cell r="D15">
            <v>0.86521739130434794</v>
          </cell>
          <cell r="E15">
            <v>1</v>
          </cell>
          <cell r="F15">
            <v>0.8666666666666667</v>
          </cell>
          <cell r="G15">
            <v>1.3576923076923078</v>
          </cell>
          <cell r="H15">
            <v>0.4</v>
          </cell>
          <cell r="I15">
            <v>1.2666666666666666</v>
          </cell>
          <cell r="J15">
            <v>0.55000000000000004</v>
          </cell>
          <cell r="K15">
            <v>0.9</v>
          </cell>
          <cell r="L15" t="str">
            <v>-</v>
          </cell>
          <cell r="M15">
            <v>0.45</v>
          </cell>
          <cell r="N15">
            <v>1.3</v>
          </cell>
          <cell r="O15">
            <v>0.55714285714285716</v>
          </cell>
          <cell r="P15">
            <v>0.30000000000000004</v>
          </cell>
          <cell r="Q15">
            <v>1.04</v>
          </cell>
          <cell r="R15">
            <v>0.46666666666666673</v>
          </cell>
          <cell r="S15">
            <v>0.9</v>
          </cell>
          <cell r="T15">
            <v>0.8</v>
          </cell>
        </row>
        <row r="16">
          <cell r="C16" t="str">
            <v xml:space="preserve"> W </v>
          </cell>
          <cell r="D16">
            <v>0.9</v>
          </cell>
          <cell r="E16">
            <v>0.85000000000000009</v>
          </cell>
          <cell r="F16">
            <v>1.02</v>
          </cell>
          <cell r="G16">
            <v>0.91538461538461535</v>
          </cell>
          <cell r="H16" t="str">
            <v>-</v>
          </cell>
          <cell r="I16">
            <v>1.2714285714285714</v>
          </cell>
          <cell r="J16">
            <v>0.60000000000000009</v>
          </cell>
          <cell r="K16">
            <v>0.9</v>
          </cell>
          <cell r="L16" t="str">
            <v>-</v>
          </cell>
          <cell r="M16">
            <v>0.33333333333333337</v>
          </cell>
          <cell r="N16">
            <v>0.60000000000000009</v>
          </cell>
          <cell r="O16">
            <v>0.8</v>
          </cell>
          <cell r="P16">
            <v>1.1500000000000001</v>
          </cell>
          <cell r="Q16">
            <v>0.57999999999999996</v>
          </cell>
          <cell r="R16">
            <v>0.60000000000000009</v>
          </cell>
          <cell r="S16">
            <v>1.1000000000000001</v>
          </cell>
          <cell r="T16">
            <v>0.7</v>
          </cell>
        </row>
        <row r="17">
          <cell r="C17" t="str">
            <v>WNW</v>
          </cell>
          <cell r="D17">
            <v>0.95000000000000007</v>
          </cell>
          <cell r="E17">
            <v>1.3285714285714287</v>
          </cell>
          <cell r="F17">
            <v>2.4000000000000004</v>
          </cell>
          <cell r="G17">
            <v>0.88125000000000009</v>
          </cell>
          <cell r="H17">
            <v>0.43333333333333335</v>
          </cell>
          <cell r="I17">
            <v>0.9</v>
          </cell>
          <cell r="J17">
            <v>0.5</v>
          </cell>
          <cell r="K17">
            <v>1.5</v>
          </cell>
          <cell r="L17">
            <v>0.57999999999999996</v>
          </cell>
          <cell r="M17">
            <v>0.5</v>
          </cell>
          <cell r="N17">
            <v>0.66</v>
          </cell>
          <cell r="O17">
            <v>0.98750000000000004</v>
          </cell>
          <cell r="P17">
            <v>0.88181818181818183</v>
          </cell>
          <cell r="Q17">
            <v>0.73333333333333339</v>
          </cell>
          <cell r="R17">
            <v>0.75</v>
          </cell>
          <cell r="S17">
            <v>1.1000000000000001</v>
          </cell>
          <cell r="T17">
            <v>0.6</v>
          </cell>
        </row>
        <row r="18">
          <cell r="C18" t="str">
            <v xml:space="preserve">NW </v>
          </cell>
          <cell r="D18" t="str">
            <v>-</v>
          </cell>
          <cell r="E18">
            <v>1.8</v>
          </cell>
          <cell r="F18">
            <v>1.7333333333333334</v>
          </cell>
          <cell r="G18">
            <v>1.0428571428571429</v>
          </cell>
          <cell r="H18">
            <v>0.58571428571428574</v>
          </cell>
          <cell r="I18">
            <v>1.5</v>
          </cell>
          <cell r="J18">
            <v>0.95000000000000007</v>
          </cell>
          <cell r="K18" t="str">
            <v>-</v>
          </cell>
          <cell r="L18">
            <v>1.0285714285714287</v>
          </cell>
          <cell r="M18">
            <v>0.82</v>
          </cell>
          <cell r="N18">
            <v>0.81111111111111112</v>
          </cell>
          <cell r="O18">
            <v>1.0266666666666668</v>
          </cell>
          <cell r="P18">
            <v>1.2250000000000001</v>
          </cell>
          <cell r="Q18">
            <v>0.8</v>
          </cell>
          <cell r="R18">
            <v>1.1000000000000001</v>
          </cell>
          <cell r="S18">
            <v>1.5</v>
          </cell>
          <cell r="T18">
            <v>1</v>
          </cell>
        </row>
        <row r="19">
          <cell r="C19" t="str">
            <v>NNW</v>
          </cell>
          <cell r="D19">
            <v>1</v>
          </cell>
          <cell r="E19">
            <v>2.0750000000000002</v>
          </cell>
          <cell r="F19">
            <v>2.2250000000000001</v>
          </cell>
          <cell r="G19">
            <v>1.3285714285714287</v>
          </cell>
          <cell r="H19">
            <v>0.72857142857142865</v>
          </cell>
          <cell r="I19">
            <v>1.7615384615384617</v>
          </cell>
          <cell r="J19">
            <v>1.3375000000000001</v>
          </cell>
          <cell r="K19">
            <v>2.2727272727272729</v>
          </cell>
          <cell r="L19">
            <v>0.5</v>
          </cell>
          <cell r="M19">
            <v>1.675</v>
          </cell>
          <cell r="N19">
            <v>0.91999999999999993</v>
          </cell>
          <cell r="O19">
            <v>2.0750000000000002</v>
          </cell>
          <cell r="P19">
            <v>1.1478260869565218</v>
          </cell>
          <cell r="Q19">
            <v>0.82</v>
          </cell>
          <cell r="R19">
            <v>1.3</v>
          </cell>
          <cell r="S19">
            <v>1.7</v>
          </cell>
          <cell r="T19">
            <v>1</v>
          </cell>
        </row>
        <row r="21">
          <cell r="D21">
            <v>0.70595238095238089</v>
          </cell>
          <cell r="E21">
            <v>2.8535714285714286</v>
          </cell>
          <cell r="F21">
            <v>2.5011904761904762</v>
          </cell>
          <cell r="G21">
            <v>1.2017857142857142</v>
          </cell>
          <cell r="H21">
            <v>0.82797619047619053</v>
          </cell>
          <cell r="I21">
            <v>2.163095238095238</v>
          </cell>
          <cell r="J21">
            <v>1.6666666666666667</v>
          </cell>
          <cell r="K21">
            <v>2.5142857142857142</v>
          </cell>
          <cell r="L21">
            <v>1.6077380952380953</v>
          </cell>
          <cell r="M21">
            <v>1.9797619047619048</v>
          </cell>
          <cell r="N21">
            <v>1.8148809523809526</v>
          </cell>
          <cell r="O21">
            <v>1.7257485029940121</v>
          </cell>
          <cell r="P21">
            <v>1.7767857142857142</v>
          </cell>
          <cell r="Q21">
            <v>1.0470238095238096</v>
          </cell>
          <cell r="R21">
            <v>0.80179640718562872</v>
          </cell>
          <cell r="S21">
            <v>2.2000000000000002</v>
          </cell>
          <cell r="T21">
            <v>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 xml:space="preserve"> N </v>
          </cell>
          <cell r="D4">
            <v>4.1666666666666661</v>
          </cell>
          <cell r="E4">
            <v>3.5714285714285712</v>
          </cell>
          <cell r="F4">
            <v>4.7619047619047619</v>
          </cell>
          <cell r="G4">
            <v>0</v>
          </cell>
          <cell r="H4">
            <v>2.9761904761904758</v>
          </cell>
          <cell r="I4">
            <v>6.5476190476190483</v>
          </cell>
          <cell r="J4">
            <v>14.880952380952381</v>
          </cell>
          <cell r="K4">
            <v>14.880952380952381</v>
          </cell>
          <cell r="L4">
            <v>20.833333333333336</v>
          </cell>
          <cell r="M4">
            <v>12.5</v>
          </cell>
          <cell r="N4">
            <v>15.476190476190476</v>
          </cell>
          <cell r="O4">
            <v>13.690476190476192</v>
          </cell>
          <cell r="P4">
            <v>10.714285714285714</v>
          </cell>
          <cell r="Q4">
            <v>5.9523809523809517</v>
          </cell>
          <cell r="R4">
            <v>11.904761904761903</v>
          </cell>
          <cell r="S4">
            <v>12.5</v>
          </cell>
          <cell r="T4">
            <v>8.3000000000000007</v>
          </cell>
        </row>
        <row r="5">
          <cell r="C5" t="str">
            <v>NNE</v>
          </cell>
          <cell r="D5">
            <v>14.880952380952381</v>
          </cell>
          <cell r="E5">
            <v>6.5476190476190483</v>
          </cell>
          <cell r="F5">
            <v>6.5476190476190483</v>
          </cell>
          <cell r="G5">
            <v>0.59523809523809523</v>
          </cell>
          <cell r="H5">
            <v>0</v>
          </cell>
          <cell r="I5">
            <v>2.3809523809523809</v>
          </cell>
          <cell r="J5">
            <v>4.1666666666666661</v>
          </cell>
          <cell r="K5">
            <v>12.5</v>
          </cell>
          <cell r="L5">
            <v>5.9523809523809517</v>
          </cell>
          <cell r="M5">
            <v>13.095238095238097</v>
          </cell>
          <cell r="N5">
            <v>7.1428571428571423</v>
          </cell>
          <cell r="O5">
            <v>6.5476190476190483</v>
          </cell>
          <cell r="P5">
            <v>1.7857142857142856</v>
          </cell>
          <cell r="Q5">
            <v>1.1904761904761905</v>
          </cell>
          <cell r="R5">
            <v>9.5238095238095237</v>
          </cell>
          <cell r="S5">
            <v>11.3</v>
          </cell>
          <cell r="T5">
            <v>9.5</v>
          </cell>
        </row>
        <row r="6">
          <cell r="C6" t="str">
            <v xml:space="preserve">NE </v>
          </cell>
          <cell r="D6">
            <v>17.261904761904763</v>
          </cell>
          <cell r="E6">
            <v>6.5476190476190483</v>
          </cell>
          <cell r="F6">
            <v>10.714285714285714</v>
          </cell>
          <cell r="G6">
            <v>0</v>
          </cell>
          <cell r="H6">
            <v>0</v>
          </cell>
          <cell r="I6">
            <v>5.3571428571428568</v>
          </cell>
          <cell r="J6">
            <v>1.1904761904761905</v>
          </cell>
          <cell r="K6">
            <v>6.5476190476190483</v>
          </cell>
          <cell r="L6">
            <v>4.1666666666666661</v>
          </cell>
          <cell r="M6">
            <v>5.3571428571428568</v>
          </cell>
          <cell r="N6">
            <v>2.3809523809523809</v>
          </cell>
          <cell r="O6">
            <v>6.5476190476190483</v>
          </cell>
          <cell r="P6">
            <v>0.59523809523809523</v>
          </cell>
          <cell r="Q6">
            <v>3.5714285714285712</v>
          </cell>
          <cell r="R6">
            <v>2.3809523809523809</v>
          </cell>
          <cell r="S6">
            <v>3.6</v>
          </cell>
          <cell r="T6">
            <v>2.4</v>
          </cell>
        </row>
        <row r="7">
          <cell r="C7" t="str">
            <v>ENE</v>
          </cell>
          <cell r="D7">
            <v>8.3333333333333321</v>
          </cell>
          <cell r="E7">
            <v>8.3333333333333321</v>
          </cell>
          <cell r="F7">
            <v>1.1904761904761905</v>
          </cell>
          <cell r="G7">
            <v>1.1904761904761905</v>
          </cell>
          <cell r="H7">
            <v>1.7857142857142856</v>
          </cell>
          <cell r="I7">
            <v>23.214285714285715</v>
          </cell>
          <cell r="J7">
            <v>1.1904761904761905</v>
          </cell>
          <cell r="K7">
            <v>4.1666666666666661</v>
          </cell>
          <cell r="L7">
            <v>10.119047619047619</v>
          </cell>
          <cell r="M7">
            <v>5.3571428571428568</v>
          </cell>
          <cell r="N7">
            <v>5.3571428571428568</v>
          </cell>
          <cell r="O7">
            <v>4.7619047619047619</v>
          </cell>
          <cell r="P7">
            <v>2.3809523809523809</v>
          </cell>
          <cell r="Q7">
            <v>7.1428571428571423</v>
          </cell>
          <cell r="R7">
            <v>2.9761904761904758</v>
          </cell>
          <cell r="S7">
            <v>4.2</v>
          </cell>
          <cell r="T7">
            <v>1.8</v>
          </cell>
        </row>
        <row r="8">
          <cell r="C8" t="str">
            <v xml:space="preserve"> E </v>
          </cell>
          <cell r="D8">
            <v>4.7619047619047619</v>
          </cell>
          <cell r="E8">
            <v>17.857142857142858</v>
          </cell>
          <cell r="F8">
            <v>4.7619047619047619</v>
          </cell>
          <cell r="G8">
            <v>7.7380952380952381</v>
          </cell>
          <cell r="H8">
            <v>0.59523809523809523</v>
          </cell>
          <cell r="I8">
            <v>11.30952380952381</v>
          </cell>
          <cell r="J8">
            <v>10.119047619047619</v>
          </cell>
          <cell r="K8">
            <v>5.3571428571428568</v>
          </cell>
          <cell r="L8">
            <v>4.7619047619047619</v>
          </cell>
          <cell r="M8">
            <v>3.5714285714285712</v>
          </cell>
          <cell r="N8">
            <v>10.714285714285714</v>
          </cell>
          <cell r="O8">
            <v>2.3809523809523809</v>
          </cell>
          <cell r="P8">
            <v>2.9761904761904758</v>
          </cell>
          <cell r="Q8">
            <v>5.9523809523809517</v>
          </cell>
          <cell r="R8">
            <v>2.9761904761904758</v>
          </cell>
          <cell r="S8">
            <v>1.2</v>
          </cell>
          <cell r="T8">
            <v>4.2</v>
          </cell>
        </row>
        <row r="9">
          <cell r="C9" t="str">
            <v>ESE</v>
          </cell>
          <cell r="D9">
            <v>4.7619047619047619</v>
          </cell>
          <cell r="E9">
            <v>2.9761904761904758</v>
          </cell>
          <cell r="F9">
            <v>5.3571428571428568</v>
          </cell>
          <cell r="G9">
            <v>14.880952380952381</v>
          </cell>
          <cell r="H9">
            <v>5.3571428571428568</v>
          </cell>
          <cell r="I9">
            <v>1.1904761904761905</v>
          </cell>
          <cell r="J9">
            <v>4.7619047619047619</v>
          </cell>
          <cell r="K9">
            <v>3.5714285714285712</v>
          </cell>
          <cell r="L9">
            <v>1.7857142857142856</v>
          </cell>
          <cell r="M9">
            <v>2.3809523809523809</v>
          </cell>
          <cell r="N9">
            <v>5.3571428571428568</v>
          </cell>
          <cell r="O9">
            <v>2.9761904761904758</v>
          </cell>
          <cell r="P9">
            <v>4.7619047619047619</v>
          </cell>
          <cell r="Q9">
            <v>1.7857142857142856</v>
          </cell>
          <cell r="R9">
            <v>2.3809523809523809</v>
          </cell>
          <cell r="S9">
            <v>2.4</v>
          </cell>
          <cell r="T9">
            <v>2.4</v>
          </cell>
        </row>
        <row r="10">
          <cell r="C10" t="str">
            <v xml:space="preserve">SE </v>
          </cell>
          <cell r="D10">
            <v>7.1428571428571423</v>
          </cell>
          <cell r="E10">
            <v>2.9761904761904758</v>
          </cell>
          <cell r="F10">
            <v>6.5476190476190483</v>
          </cell>
          <cell r="G10">
            <v>5.3571428571428568</v>
          </cell>
          <cell r="H10">
            <v>14.880952380952381</v>
          </cell>
          <cell r="I10">
            <v>4.7619047619047619</v>
          </cell>
          <cell r="J10">
            <v>7.7380952380952381</v>
          </cell>
          <cell r="K10">
            <v>4.1666666666666661</v>
          </cell>
          <cell r="L10">
            <v>1.7857142857142856</v>
          </cell>
          <cell r="M10">
            <v>0.59523809523809523</v>
          </cell>
          <cell r="N10">
            <v>1.1904761904761905</v>
          </cell>
          <cell r="O10">
            <v>2.9761904761904758</v>
          </cell>
          <cell r="P10">
            <v>6.5476190476190483</v>
          </cell>
          <cell r="Q10">
            <v>2.3809523809523809</v>
          </cell>
          <cell r="R10">
            <v>1.1904761904761905</v>
          </cell>
          <cell r="S10">
            <v>4.2</v>
          </cell>
          <cell r="T10">
            <v>3.6</v>
          </cell>
        </row>
        <row r="11">
          <cell r="C11" t="str">
            <v>SSE</v>
          </cell>
          <cell r="D11">
            <v>0.59523809523809523</v>
          </cell>
          <cell r="E11">
            <v>8.9285714285714288</v>
          </cell>
          <cell r="F11">
            <v>8.3333333333333321</v>
          </cell>
          <cell r="G11">
            <v>5.3571428571428568</v>
          </cell>
          <cell r="H11">
            <v>11.30952380952381</v>
          </cell>
          <cell r="I11">
            <v>4.1666666666666661</v>
          </cell>
          <cell r="J11">
            <v>7.1428571428571423</v>
          </cell>
          <cell r="K11">
            <v>10.714285714285714</v>
          </cell>
          <cell r="L11">
            <v>3.5714285714285712</v>
          </cell>
          <cell r="M11">
            <v>2.3809523809523809</v>
          </cell>
          <cell r="N11">
            <v>4.1666666666666661</v>
          </cell>
          <cell r="O11">
            <v>8.9285714285714288</v>
          </cell>
          <cell r="P11">
            <v>10.714285714285714</v>
          </cell>
          <cell r="Q11">
            <v>4.1666666666666661</v>
          </cell>
          <cell r="R11">
            <v>3.5714285714285712</v>
          </cell>
          <cell r="S11">
            <v>10.1</v>
          </cell>
          <cell r="T11">
            <v>7.7</v>
          </cell>
        </row>
        <row r="12">
          <cell r="C12" t="str">
            <v xml:space="preserve"> S </v>
          </cell>
          <cell r="D12">
            <v>0</v>
          </cell>
          <cell r="E12">
            <v>8.9285714285714288</v>
          </cell>
          <cell r="F12">
            <v>14.285714285714285</v>
          </cell>
          <cell r="G12">
            <v>2.3809523809523809</v>
          </cell>
          <cell r="H12">
            <v>2.3809523809523809</v>
          </cell>
          <cell r="I12">
            <v>5.9523809523809517</v>
          </cell>
          <cell r="J12">
            <v>13.095238095238097</v>
          </cell>
          <cell r="K12">
            <v>4.7619047619047619</v>
          </cell>
          <cell r="L12">
            <v>8.9285714285714288</v>
          </cell>
          <cell r="M12">
            <v>12.5</v>
          </cell>
          <cell r="N12">
            <v>7.1428571428571423</v>
          </cell>
          <cell r="O12">
            <v>13.095238095238097</v>
          </cell>
          <cell r="P12">
            <v>4.7619047619047619</v>
          </cell>
          <cell r="Q12">
            <v>7.1428571428571423</v>
          </cell>
          <cell r="R12">
            <v>9.5238095238095237</v>
          </cell>
          <cell r="S12">
            <v>11.3</v>
          </cell>
          <cell r="T12">
            <v>7.7</v>
          </cell>
        </row>
        <row r="13">
          <cell r="C13" t="str">
            <v>SSW</v>
          </cell>
          <cell r="D13">
            <v>2.9761904761904758</v>
          </cell>
          <cell r="E13">
            <v>9.5238095238095237</v>
          </cell>
          <cell r="F13">
            <v>4.1666666666666661</v>
          </cell>
          <cell r="G13">
            <v>1.7857142857142856</v>
          </cell>
          <cell r="H13">
            <v>0.59523809523809523</v>
          </cell>
          <cell r="I13">
            <v>7.1428571428571423</v>
          </cell>
          <cell r="J13">
            <v>2.9761904761904758</v>
          </cell>
          <cell r="K13">
            <v>18.452380952380953</v>
          </cell>
          <cell r="L13">
            <v>15.476190476190476</v>
          </cell>
          <cell r="M13">
            <v>16.071428571428573</v>
          </cell>
          <cell r="N13">
            <v>14.285714285714285</v>
          </cell>
          <cell r="O13">
            <v>1.7857142857142856</v>
          </cell>
          <cell r="P13">
            <v>2.9761904761904758</v>
          </cell>
          <cell r="Q13">
            <v>5.3571428571428568</v>
          </cell>
          <cell r="R13">
            <v>13.690476190476192</v>
          </cell>
          <cell r="S13">
            <v>3.6</v>
          </cell>
          <cell r="T13">
            <v>7.1</v>
          </cell>
        </row>
        <row r="14">
          <cell r="C14" t="str">
            <v xml:space="preserve">SW </v>
          </cell>
          <cell r="D14">
            <v>2.9761904761904758</v>
          </cell>
          <cell r="E14">
            <v>6.5476190476190483</v>
          </cell>
          <cell r="F14">
            <v>2.9761904761904758</v>
          </cell>
          <cell r="G14">
            <v>6.5476190476190483</v>
          </cell>
          <cell r="H14">
            <v>0</v>
          </cell>
          <cell r="I14">
            <v>3.5714285714285712</v>
          </cell>
          <cell r="J14">
            <v>0.59523809523809523</v>
          </cell>
          <cell r="K14">
            <v>4.7619047619047619</v>
          </cell>
          <cell r="L14">
            <v>1.7857142857142856</v>
          </cell>
          <cell r="M14">
            <v>4.7619047619047619</v>
          </cell>
          <cell r="N14">
            <v>4.1666666666666661</v>
          </cell>
          <cell r="O14">
            <v>3.5714285714285712</v>
          </cell>
          <cell r="P14">
            <v>1.1904761904761905</v>
          </cell>
          <cell r="Q14">
            <v>4.7619047619047619</v>
          </cell>
          <cell r="R14">
            <v>2.3809523809523809</v>
          </cell>
          <cell r="S14">
            <v>7.1</v>
          </cell>
          <cell r="T14">
            <v>0.6</v>
          </cell>
        </row>
        <row r="15">
          <cell r="C15" t="str">
            <v>WSW</v>
          </cell>
          <cell r="D15">
            <v>13.095238095238097</v>
          </cell>
          <cell r="E15">
            <v>0.59523809523809523</v>
          </cell>
          <cell r="F15">
            <v>1.1904761904761905</v>
          </cell>
          <cell r="G15">
            <v>8.9285714285714288</v>
          </cell>
          <cell r="H15">
            <v>0</v>
          </cell>
          <cell r="I15">
            <v>2.9761904761904758</v>
          </cell>
          <cell r="J15">
            <v>0</v>
          </cell>
          <cell r="K15">
            <v>0.59523809523809523</v>
          </cell>
          <cell r="L15">
            <v>0</v>
          </cell>
          <cell r="M15">
            <v>1.1904761904761905</v>
          </cell>
          <cell r="N15">
            <v>2.9761904761904758</v>
          </cell>
          <cell r="O15">
            <v>1.1904761904761905</v>
          </cell>
          <cell r="P15">
            <v>0</v>
          </cell>
          <cell r="Q15">
            <v>1.7857142857142856</v>
          </cell>
          <cell r="R15">
            <v>1.1904761904761905</v>
          </cell>
          <cell r="S15">
            <v>6</v>
          </cell>
          <cell r="T15">
            <v>1.8</v>
          </cell>
        </row>
        <row r="16">
          <cell r="C16" t="str">
            <v xml:space="preserve"> W </v>
          </cell>
          <cell r="D16">
            <v>3.5714285714285712</v>
          </cell>
          <cell r="E16">
            <v>3.5714285714285712</v>
          </cell>
          <cell r="F16">
            <v>2.3809523809523809</v>
          </cell>
          <cell r="G16">
            <v>8.9285714285714288</v>
          </cell>
          <cell r="H16">
            <v>0</v>
          </cell>
          <cell r="I16">
            <v>1.1904761904761905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1.7857142857142856</v>
          </cell>
          <cell r="O16">
            <v>2.9761904761904758</v>
          </cell>
          <cell r="P16">
            <v>1.7857142857142856</v>
          </cell>
          <cell r="Q16">
            <v>1.7857142857142856</v>
          </cell>
          <cell r="R16">
            <v>1.7857142857142856</v>
          </cell>
          <cell r="S16">
            <v>3.6</v>
          </cell>
          <cell r="T16">
            <v>7.1</v>
          </cell>
        </row>
        <row r="17">
          <cell r="C17" t="str">
            <v>WNW</v>
          </cell>
          <cell r="D17">
            <v>0</v>
          </cell>
          <cell r="E17">
            <v>4.1666666666666661</v>
          </cell>
          <cell r="F17">
            <v>2.3809523809523809</v>
          </cell>
          <cell r="G17">
            <v>10.119047619047619</v>
          </cell>
          <cell r="H17">
            <v>1.1904761904761905</v>
          </cell>
          <cell r="I17">
            <v>4.7619047619047619</v>
          </cell>
          <cell r="J17">
            <v>2.9761904761904758</v>
          </cell>
          <cell r="K17">
            <v>1.7857142857142856</v>
          </cell>
          <cell r="L17">
            <v>1.7857142857142856</v>
          </cell>
          <cell r="M17">
            <v>2.3809523809523809</v>
          </cell>
          <cell r="N17">
            <v>1.7857142857142856</v>
          </cell>
          <cell r="O17">
            <v>7.1428571428571423</v>
          </cell>
          <cell r="P17">
            <v>3.5714285714285712</v>
          </cell>
          <cell r="Q17">
            <v>4.7619047619047619</v>
          </cell>
          <cell r="R17">
            <v>0</v>
          </cell>
          <cell r="S17">
            <v>6</v>
          </cell>
          <cell r="T17">
            <v>16.100000000000001</v>
          </cell>
        </row>
        <row r="18">
          <cell r="C18" t="str">
            <v xml:space="preserve">NW </v>
          </cell>
          <cell r="D18">
            <v>0</v>
          </cell>
          <cell r="E18">
            <v>3.5714285714285712</v>
          </cell>
          <cell r="F18">
            <v>10.714285714285714</v>
          </cell>
          <cell r="G18">
            <v>14.285714285714285</v>
          </cell>
          <cell r="H18">
            <v>10.119047619047619</v>
          </cell>
          <cell r="I18">
            <v>5.3571428571428568</v>
          </cell>
          <cell r="J18">
            <v>3.5714285714285712</v>
          </cell>
          <cell r="K18">
            <v>4.1666666666666661</v>
          </cell>
          <cell r="L18">
            <v>1.1904761904761905</v>
          </cell>
          <cell r="M18">
            <v>2.9761904761904758</v>
          </cell>
          <cell r="N18">
            <v>3.5714285714285712</v>
          </cell>
          <cell r="O18">
            <v>9.5238095238095237</v>
          </cell>
          <cell r="P18">
            <v>5.9523809523809517</v>
          </cell>
          <cell r="Q18">
            <v>4.1666666666666661</v>
          </cell>
          <cell r="R18">
            <v>0.59523809523809523</v>
          </cell>
          <cell r="S18">
            <v>6.5</v>
          </cell>
          <cell r="T18">
            <v>10.1</v>
          </cell>
        </row>
        <row r="19">
          <cell r="C19" t="str">
            <v>NNW</v>
          </cell>
          <cell r="D19">
            <v>0.59523809523809523</v>
          </cell>
          <cell r="E19">
            <v>5.3571428571428568</v>
          </cell>
          <cell r="F19">
            <v>11.30952380952381</v>
          </cell>
          <cell r="G19">
            <v>3.5714285714285712</v>
          </cell>
          <cell r="H19">
            <v>23.809523809523807</v>
          </cell>
          <cell r="I19">
            <v>9.5238095238095237</v>
          </cell>
          <cell r="J19">
            <v>5.9523809523809517</v>
          </cell>
          <cell r="K19">
            <v>3.5714285714285712</v>
          </cell>
          <cell r="L19">
            <v>2.9761904761904758</v>
          </cell>
          <cell r="M19">
            <v>8.9285714285714288</v>
          </cell>
          <cell r="N19">
            <v>4.7619047619047619</v>
          </cell>
          <cell r="O19">
            <v>6.5476190476190483</v>
          </cell>
          <cell r="P19">
            <v>19.047619047619047</v>
          </cell>
          <cell r="Q19">
            <v>11.30952380952381</v>
          </cell>
          <cell r="R19">
            <v>3.5714285714285712</v>
          </cell>
          <cell r="S19">
            <v>5.4</v>
          </cell>
          <cell r="T19">
            <v>6.5</v>
          </cell>
        </row>
        <row r="20">
          <cell r="D20">
            <v>14.880952380952381</v>
          </cell>
          <cell r="E20">
            <v>0</v>
          </cell>
          <cell r="F20">
            <v>2.3809523809523809</v>
          </cell>
          <cell r="G20">
            <v>8.3333333333333321</v>
          </cell>
          <cell r="H20">
            <v>25</v>
          </cell>
          <cell r="I20">
            <v>0.59523809523809523</v>
          </cell>
          <cell r="J20">
            <v>19.642857142857142</v>
          </cell>
          <cell r="K20">
            <v>0</v>
          </cell>
          <cell r="L20">
            <v>14.880952380952381</v>
          </cell>
          <cell r="M20">
            <v>5.9523809523809517</v>
          </cell>
          <cell r="N20">
            <v>7.7380952380952381</v>
          </cell>
          <cell r="O20">
            <v>5.3571428571428568</v>
          </cell>
          <cell r="P20">
            <v>20.238095238095237</v>
          </cell>
          <cell r="Q20">
            <v>26.785714285714285</v>
          </cell>
          <cell r="R20">
            <v>30.357142857142854</v>
          </cell>
          <cell r="S20">
            <v>1.2</v>
          </cell>
          <cell r="T20">
            <v>3</v>
          </cell>
        </row>
      </sheetData>
      <sheetData sheetId="4">
        <row r="4">
          <cell r="C4" t="str">
            <v xml:space="preserve">N </v>
          </cell>
          <cell r="D4">
            <v>1.2571428571428571</v>
          </cell>
          <cell r="E4">
            <v>1.916666666666667</v>
          </cell>
          <cell r="F4">
            <v>1.5250000000000001</v>
          </cell>
          <cell r="G4" t="str">
            <v>-</v>
          </cell>
          <cell r="H4">
            <v>0.4</v>
          </cell>
          <cell r="I4">
            <v>0.72727272727272729</v>
          </cell>
          <cell r="J4">
            <v>0.9</v>
          </cell>
          <cell r="K4">
            <v>1.9120000000000001</v>
          </cell>
          <cell r="L4">
            <v>1.7257142857142858</v>
          </cell>
          <cell r="M4">
            <v>1.2333333333333334</v>
          </cell>
          <cell r="N4">
            <v>1.323076923076923</v>
          </cell>
          <cell r="O4">
            <v>1.9565217391304348</v>
          </cell>
          <cell r="P4">
            <v>0.55555555555555558</v>
          </cell>
          <cell r="Q4">
            <v>0.73</v>
          </cell>
          <cell r="R4">
            <v>1.3050000000000002</v>
          </cell>
          <cell r="S4">
            <v>1.7</v>
          </cell>
          <cell r="T4">
            <v>1.9</v>
          </cell>
        </row>
        <row r="5">
          <cell r="C5" t="str">
            <v>NNE</v>
          </cell>
          <cell r="D5">
            <v>1.4720000000000002</v>
          </cell>
          <cell r="E5">
            <v>2.6909090909090914</v>
          </cell>
          <cell r="F5">
            <v>1.5090909090909093</v>
          </cell>
          <cell r="G5">
            <v>0.60000000000000009</v>
          </cell>
          <cell r="H5" t="str">
            <v>-</v>
          </cell>
          <cell r="I5">
            <v>0.72500000000000009</v>
          </cell>
          <cell r="J5">
            <v>0.54285714285714293</v>
          </cell>
          <cell r="K5">
            <v>1.8428571428571427</v>
          </cell>
          <cell r="L5">
            <v>1.25</v>
          </cell>
          <cell r="M5">
            <v>0.95909090909090922</v>
          </cell>
          <cell r="N5">
            <v>0.76666666666666672</v>
          </cell>
          <cell r="O5">
            <v>1.4636363636363638</v>
          </cell>
          <cell r="P5">
            <v>0.33333333333333337</v>
          </cell>
          <cell r="Q5">
            <v>0.30000000000000004</v>
          </cell>
          <cell r="R5">
            <v>0.98125000000000007</v>
          </cell>
          <cell r="S5">
            <v>1.8</v>
          </cell>
          <cell r="T5">
            <v>1.4</v>
          </cell>
        </row>
        <row r="6">
          <cell r="C6" t="str">
            <v xml:space="preserve">NE </v>
          </cell>
          <cell r="D6">
            <v>1.2896551724137932</v>
          </cell>
          <cell r="E6">
            <v>3.0181818181818185</v>
          </cell>
          <cell r="F6">
            <v>1.9388888888888891</v>
          </cell>
          <cell r="G6" t="str">
            <v>-</v>
          </cell>
          <cell r="H6" t="str">
            <v>-</v>
          </cell>
          <cell r="I6">
            <v>1.2222222222222223</v>
          </cell>
          <cell r="J6">
            <v>0.60000000000000009</v>
          </cell>
          <cell r="K6">
            <v>1.8454545454545455</v>
          </cell>
          <cell r="L6">
            <v>1.3571428571428572</v>
          </cell>
          <cell r="M6">
            <v>1.677777777777778</v>
          </cell>
          <cell r="N6">
            <v>0.60000000000000009</v>
          </cell>
          <cell r="O6">
            <v>1.2272727272727275</v>
          </cell>
          <cell r="P6">
            <v>0.30000000000000004</v>
          </cell>
          <cell r="Q6">
            <v>0.5</v>
          </cell>
          <cell r="R6">
            <v>0.60000000000000009</v>
          </cell>
          <cell r="S6">
            <v>1.6</v>
          </cell>
          <cell r="T6">
            <v>1.1000000000000001</v>
          </cell>
        </row>
        <row r="7">
          <cell r="C7" t="str">
            <v>ENE</v>
          </cell>
          <cell r="D7">
            <v>0.80714285714285716</v>
          </cell>
          <cell r="E7">
            <v>2.3214285714285716</v>
          </cell>
          <cell r="F7">
            <v>1.1000000000000001</v>
          </cell>
          <cell r="G7">
            <v>0.65</v>
          </cell>
          <cell r="H7">
            <v>0.33333333333333337</v>
          </cell>
          <cell r="I7">
            <v>2.3051282051282054</v>
          </cell>
          <cell r="J7">
            <v>0.8</v>
          </cell>
          <cell r="K7">
            <v>1.5714285714285714</v>
          </cell>
          <cell r="L7">
            <v>1.4294117647058826</v>
          </cell>
          <cell r="M7">
            <v>1.9222222222222223</v>
          </cell>
          <cell r="N7">
            <v>0.88888888888888895</v>
          </cell>
          <cell r="O7">
            <v>1.7000000000000002</v>
          </cell>
          <cell r="P7">
            <v>0.375</v>
          </cell>
          <cell r="Q7">
            <v>0.80833333333333346</v>
          </cell>
          <cell r="R7">
            <v>0.60000000000000009</v>
          </cell>
          <cell r="S7">
            <v>1.5</v>
          </cell>
          <cell r="T7">
            <v>1.4</v>
          </cell>
        </row>
        <row r="8">
          <cell r="C8" t="str">
            <v xml:space="preserve"> E </v>
          </cell>
          <cell r="D8">
            <v>0.48750000000000004</v>
          </cell>
          <cell r="E8">
            <v>3.3266666666666667</v>
          </cell>
          <cell r="F8">
            <v>1.2875000000000001</v>
          </cell>
          <cell r="G8">
            <v>0.87692307692307703</v>
          </cell>
          <cell r="H8">
            <v>0.30000000000000004</v>
          </cell>
          <cell r="I8">
            <v>2.3947368421052633</v>
          </cell>
          <cell r="J8">
            <v>0.91764705882352937</v>
          </cell>
          <cell r="K8">
            <v>2.1333333333333333</v>
          </cell>
          <cell r="L8">
            <v>1.6625000000000001</v>
          </cell>
          <cell r="M8">
            <v>1.85</v>
          </cell>
          <cell r="N8">
            <v>1.2611111111111111</v>
          </cell>
          <cell r="O8">
            <v>1.5750000000000002</v>
          </cell>
          <cell r="P8">
            <v>1.7600000000000002</v>
          </cell>
          <cell r="Q8">
            <v>1.05</v>
          </cell>
          <cell r="R8">
            <v>0.44000000000000006</v>
          </cell>
          <cell r="S8">
            <v>1.6</v>
          </cell>
          <cell r="T8">
            <v>1.5</v>
          </cell>
        </row>
        <row r="9">
          <cell r="C9" t="str">
            <v>ESE</v>
          </cell>
          <cell r="D9">
            <v>0.4375</v>
          </cell>
          <cell r="E9">
            <v>2.3199999999999998</v>
          </cell>
          <cell r="F9">
            <v>2.7666666666666671</v>
          </cell>
          <cell r="G9">
            <v>0.67200000000000004</v>
          </cell>
          <cell r="H9">
            <v>0.46666666666666673</v>
          </cell>
          <cell r="I9">
            <v>1</v>
          </cell>
          <cell r="J9">
            <v>0.88750000000000007</v>
          </cell>
          <cell r="K9">
            <v>2.5666666666666669</v>
          </cell>
          <cell r="L9">
            <v>1.7000000000000002</v>
          </cell>
          <cell r="M9">
            <v>1.875</v>
          </cell>
          <cell r="N9">
            <v>1.4777777777777779</v>
          </cell>
          <cell r="O9">
            <v>1.9800000000000002</v>
          </cell>
          <cell r="P9">
            <v>2.3374999999999999</v>
          </cell>
          <cell r="Q9">
            <v>0.93333333333333346</v>
          </cell>
          <cell r="R9">
            <v>0.42500000000000004</v>
          </cell>
          <cell r="S9">
            <v>2</v>
          </cell>
          <cell r="T9">
            <v>1.7</v>
          </cell>
        </row>
        <row r="10">
          <cell r="C10" t="str">
            <v xml:space="preserve">SE </v>
          </cell>
          <cell r="D10">
            <v>0.51666666666666672</v>
          </cell>
          <cell r="E10">
            <v>2.34</v>
          </cell>
          <cell r="F10">
            <v>1.8363636363636364</v>
          </cell>
          <cell r="G10">
            <v>0.60000000000000009</v>
          </cell>
          <cell r="H10">
            <v>1.4000000000000001</v>
          </cell>
          <cell r="I10">
            <v>1.9750000000000001</v>
          </cell>
          <cell r="J10">
            <v>1.476923076923077</v>
          </cell>
          <cell r="K10">
            <v>2.3714285714285714</v>
          </cell>
          <cell r="L10">
            <v>2</v>
          </cell>
          <cell r="M10">
            <v>2.1</v>
          </cell>
          <cell r="N10">
            <v>1.3</v>
          </cell>
          <cell r="O10">
            <v>2.68</v>
          </cell>
          <cell r="P10">
            <v>3.3000000000000003</v>
          </cell>
          <cell r="Q10">
            <v>0.55000000000000004</v>
          </cell>
          <cell r="R10">
            <v>0.30000000000000004</v>
          </cell>
          <cell r="S10">
            <v>3.2</v>
          </cell>
          <cell r="T10">
            <v>1.5</v>
          </cell>
        </row>
        <row r="11">
          <cell r="C11" t="str">
            <v>SSE</v>
          </cell>
          <cell r="D11">
            <v>0.5</v>
          </cell>
          <cell r="E11">
            <v>3.0933333333333337</v>
          </cell>
          <cell r="F11">
            <v>2.8714285714285719</v>
          </cell>
          <cell r="G11">
            <v>0.54444444444444451</v>
          </cell>
          <cell r="H11">
            <v>1.368421052631579</v>
          </cell>
          <cell r="I11">
            <v>3.4000000000000004</v>
          </cell>
          <cell r="J11">
            <v>2.3416666666666668</v>
          </cell>
          <cell r="K11">
            <v>2.4888888888888889</v>
          </cell>
          <cell r="L11">
            <v>1.4166666666666667</v>
          </cell>
          <cell r="M11">
            <v>1.35</v>
          </cell>
          <cell r="N11">
            <v>1.7285714285714286</v>
          </cell>
          <cell r="O11">
            <v>1.82</v>
          </cell>
          <cell r="P11">
            <v>3.0277777777777781</v>
          </cell>
          <cell r="Q11">
            <v>1.7714285714285716</v>
          </cell>
          <cell r="R11">
            <v>0.53333333333333333</v>
          </cell>
          <cell r="S11">
            <v>3.5</v>
          </cell>
          <cell r="T11">
            <v>2.7</v>
          </cell>
        </row>
        <row r="12">
          <cell r="C12" t="str">
            <v xml:space="preserve"> S </v>
          </cell>
          <cell r="D12" t="str">
            <v>-</v>
          </cell>
          <cell r="E12">
            <v>3.166666666666667</v>
          </cell>
          <cell r="F12">
            <v>2.666666666666667</v>
          </cell>
          <cell r="G12">
            <v>1.35</v>
          </cell>
          <cell r="H12">
            <v>0.60000000000000009</v>
          </cell>
          <cell r="I12">
            <v>2.27</v>
          </cell>
          <cell r="J12">
            <v>2.8954545454545455</v>
          </cell>
          <cell r="K12">
            <v>2.875</v>
          </cell>
          <cell r="L12">
            <v>2.0933333333333333</v>
          </cell>
          <cell r="M12">
            <v>2.5619047619047621</v>
          </cell>
          <cell r="N12">
            <v>2.1333333333333333</v>
          </cell>
          <cell r="O12">
            <v>1.3545454545454545</v>
          </cell>
          <cell r="P12">
            <v>1.8125</v>
          </cell>
          <cell r="Q12">
            <v>1.6083333333333334</v>
          </cell>
          <cell r="R12">
            <v>0.51875000000000004</v>
          </cell>
          <cell r="S12">
            <v>2.9</v>
          </cell>
          <cell r="T12">
            <v>2.1</v>
          </cell>
        </row>
        <row r="13">
          <cell r="C13" t="str">
            <v>SSW</v>
          </cell>
          <cell r="D13">
            <v>0.44000000000000006</v>
          </cell>
          <cell r="E13">
            <v>3.0562500000000004</v>
          </cell>
          <cell r="F13">
            <v>1.3</v>
          </cell>
          <cell r="G13">
            <v>1.666666666666667</v>
          </cell>
          <cell r="H13">
            <v>0.5</v>
          </cell>
          <cell r="I13">
            <v>2.791666666666667</v>
          </cell>
          <cell r="J13">
            <v>2.4000000000000004</v>
          </cell>
          <cell r="K13">
            <v>3.1870967741935488</v>
          </cell>
          <cell r="L13">
            <v>2.1230769230769231</v>
          </cell>
          <cell r="M13">
            <v>3.0962962962962965</v>
          </cell>
          <cell r="N13">
            <v>3.0083333333333333</v>
          </cell>
          <cell r="O13">
            <v>0.73333333333333339</v>
          </cell>
          <cell r="P13">
            <v>0.84000000000000008</v>
          </cell>
          <cell r="Q13">
            <v>1.9777777777777779</v>
          </cell>
          <cell r="R13">
            <v>0.60000000000000009</v>
          </cell>
          <cell r="S13">
            <v>1.3</v>
          </cell>
          <cell r="T13">
            <v>0.8</v>
          </cell>
        </row>
        <row r="14">
          <cell r="C14" t="str">
            <v xml:space="preserve">SW </v>
          </cell>
          <cell r="D14">
            <v>0.8</v>
          </cell>
          <cell r="E14">
            <v>2.5636363636363639</v>
          </cell>
          <cell r="F14">
            <v>1.32</v>
          </cell>
          <cell r="G14">
            <v>2.0454545454545454</v>
          </cell>
          <cell r="H14" t="str">
            <v>-</v>
          </cell>
          <cell r="I14">
            <v>2.3833333333333333</v>
          </cell>
          <cell r="J14">
            <v>2.3000000000000003</v>
          </cell>
          <cell r="K14">
            <v>3.1750000000000003</v>
          </cell>
          <cell r="L14">
            <v>0.60000000000000009</v>
          </cell>
          <cell r="M14">
            <v>2.4750000000000001</v>
          </cell>
          <cell r="N14">
            <v>1.7571428571428573</v>
          </cell>
          <cell r="O14">
            <v>0.6166666666666667</v>
          </cell>
          <cell r="P14">
            <v>1.4000000000000001</v>
          </cell>
          <cell r="Q14">
            <v>1.7625000000000002</v>
          </cell>
          <cell r="R14">
            <v>0.42500000000000004</v>
          </cell>
          <cell r="S14">
            <v>1.5</v>
          </cell>
          <cell r="T14">
            <v>1.3</v>
          </cell>
        </row>
        <row r="15">
          <cell r="C15" t="str">
            <v>WSW</v>
          </cell>
          <cell r="D15">
            <v>1.0954545454545455</v>
          </cell>
          <cell r="E15">
            <v>0.9</v>
          </cell>
          <cell r="F15">
            <v>0.60000000000000009</v>
          </cell>
          <cell r="G15">
            <v>1.82</v>
          </cell>
          <cell r="H15" t="str">
            <v>-</v>
          </cell>
          <cell r="I15">
            <v>1.46</v>
          </cell>
          <cell r="J15" t="str">
            <v>-</v>
          </cell>
          <cell r="K15">
            <v>0.9</v>
          </cell>
          <cell r="L15" t="str">
            <v>-</v>
          </cell>
          <cell r="M15">
            <v>0.55000000000000004</v>
          </cell>
          <cell r="N15">
            <v>1.36</v>
          </cell>
          <cell r="O15">
            <v>0.8</v>
          </cell>
          <cell r="P15" t="str">
            <v>-</v>
          </cell>
          <cell r="Q15">
            <v>0.60000000000000009</v>
          </cell>
          <cell r="R15">
            <v>0.55000000000000004</v>
          </cell>
          <cell r="S15">
            <v>0.9</v>
          </cell>
          <cell r="T15">
            <v>0.7</v>
          </cell>
        </row>
        <row r="16">
          <cell r="C16" t="str">
            <v xml:space="preserve"> W </v>
          </cell>
          <cell r="D16">
            <v>1.1833333333333333</v>
          </cell>
          <cell r="E16">
            <v>0.9</v>
          </cell>
          <cell r="F16">
            <v>1.125</v>
          </cell>
          <cell r="G16">
            <v>1.1933333333333334</v>
          </cell>
          <cell r="H16" t="str">
            <v>-</v>
          </cell>
          <cell r="I16">
            <v>2.0500000000000003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>
            <v>1.1333333333333335</v>
          </cell>
          <cell r="O16">
            <v>0.54</v>
          </cell>
          <cell r="P16">
            <v>1.2000000000000002</v>
          </cell>
          <cell r="Q16">
            <v>1.0666666666666667</v>
          </cell>
          <cell r="R16">
            <v>0.70000000000000007</v>
          </cell>
          <cell r="S16">
            <v>0.8</v>
          </cell>
          <cell r="T16">
            <v>0.6</v>
          </cell>
        </row>
        <row r="17">
          <cell r="C17" t="str">
            <v>WNW</v>
          </cell>
          <cell r="D17" t="str">
            <v>-</v>
          </cell>
          <cell r="E17">
            <v>1.3714285714285714</v>
          </cell>
          <cell r="F17">
            <v>2.4500000000000002</v>
          </cell>
          <cell r="G17">
            <v>0.99411764705882355</v>
          </cell>
          <cell r="H17">
            <v>0.60000000000000009</v>
          </cell>
          <cell r="I17">
            <v>1.6625000000000001</v>
          </cell>
          <cell r="J17">
            <v>1.32</v>
          </cell>
          <cell r="K17">
            <v>1.8666666666666669</v>
          </cell>
          <cell r="L17">
            <v>1.0333333333333334</v>
          </cell>
          <cell r="M17">
            <v>0.47500000000000003</v>
          </cell>
          <cell r="N17">
            <v>0.56666666666666676</v>
          </cell>
          <cell r="O17">
            <v>0.95833333333333348</v>
          </cell>
          <cell r="P17">
            <v>0.71666666666666679</v>
          </cell>
          <cell r="Q17">
            <v>0.73750000000000004</v>
          </cell>
          <cell r="R17" t="str">
            <v>-</v>
          </cell>
          <cell r="S17">
            <v>0.7</v>
          </cell>
          <cell r="T17">
            <v>0.7</v>
          </cell>
        </row>
        <row r="18">
          <cell r="C18" t="str">
            <v xml:space="preserve">NW </v>
          </cell>
          <cell r="D18" t="str">
            <v>-</v>
          </cell>
          <cell r="E18">
            <v>1.916666666666667</v>
          </cell>
          <cell r="F18">
            <v>2.1888888888888891</v>
          </cell>
          <cell r="G18">
            <v>1.3375000000000001</v>
          </cell>
          <cell r="H18">
            <v>0.84705882352941186</v>
          </cell>
          <cell r="I18">
            <v>2.0555555555555558</v>
          </cell>
          <cell r="J18">
            <v>1.4666666666666668</v>
          </cell>
          <cell r="K18">
            <v>3.0857142857142859</v>
          </cell>
          <cell r="L18">
            <v>0.75</v>
          </cell>
          <cell r="M18">
            <v>0.78</v>
          </cell>
          <cell r="N18">
            <v>0.9</v>
          </cell>
          <cell r="O18">
            <v>1.33125</v>
          </cell>
          <cell r="P18">
            <v>1.1199999999999999</v>
          </cell>
          <cell r="Q18">
            <v>1.0285714285714287</v>
          </cell>
          <cell r="R18">
            <v>0.30000000000000004</v>
          </cell>
          <cell r="S18">
            <v>1.5</v>
          </cell>
          <cell r="T18">
            <v>0.9</v>
          </cell>
        </row>
        <row r="19">
          <cell r="C19" t="str">
            <v>NNW</v>
          </cell>
          <cell r="D19">
            <v>0.5</v>
          </cell>
          <cell r="E19">
            <v>2.677777777777778</v>
          </cell>
          <cell r="F19">
            <v>2.236842105263158</v>
          </cell>
          <cell r="G19">
            <v>2.4666666666666668</v>
          </cell>
          <cell r="H19">
            <v>0.57750000000000001</v>
          </cell>
          <cell r="I19">
            <v>1.375</v>
          </cell>
          <cell r="J19">
            <v>1.1000000000000001</v>
          </cell>
          <cell r="K19">
            <v>1.6166666666666669</v>
          </cell>
          <cell r="L19">
            <v>1.4800000000000002</v>
          </cell>
          <cell r="M19">
            <v>1.26</v>
          </cell>
          <cell r="N19">
            <v>1.5750000000000002</v>
          </cell>
          <cell r="O19">
            <v>1.3454545454545457</v>
          </cell>
          <cell r="P19">
            <v>1.6531250000000002</v>
          </cell>
          <cell r="Q19">
            <v>0.82631578947368434</v>
          </cell>
          <cell r="R19">
            <v>0.9</v>
          </cell>
          <cell r="S19">
            <v>1.3</v>
          </cell>
          <cell r="T19">
            <v>1</v>
          </cell>
        </row>
        <row r="21">
          <cell r="D21">
            <v>0.88273809523809521</v>
          </cell>
          <cell r="E21">
            <v>2.6928571428571426</v>
          </cell>
          <cell r="F21">
            <v>2.019047619047619</v>
          </cell>
          <cell r="G21">
            <v>1.0994047619047618</v>
          </cell>
          <cell r="H21">
            <v>0.6785714285714286</v>
          </cell>
          <cell r="I21">
            <v>1.9928571428571427</v>
          </cell>
          <cell r="J21">
            <v>1.2279761904761906</v>
          </cell>
          <cell r="K21">
            <v>2.3738095238095238</v>
          </cell>
          <cell r="L21">
            <v>1.4363095238095238</v>
          </cell>
          <cell r="M21">
            <v>1.7267857142857141</v>
          </cell>
          <cell r="N21">
            <v>1.467857142857143</v>
          </cell>
          <cell r="O21">
            <v>1.3928571428571428</v>
          </cell>
          <cell r="P21">
            <v>1.3565476190476189</v>
          </cell>
          <cell r="Q21">
            <v>0.81190476190476191</v>
          </cell>
          <cell r="R21">
            <v>0.55178571428571432</v>
          </cell>
          <cell r="S21">
            <v>1.9</v>
          </cell>
          <cell r="T21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 xml:space="preserve"> N </v>
          </cell>
          <cell r="D4">
            <v>13.690476190476192</v>
          </cell>
          <cell r="E4">
            <v>12.5</v>
          </cell>
          <cell r="F4">
            <v>14.285714285714285</v>
          </cell>
          <cell r="G4">
            <v>1.7857142857142856</v>
          </cell>
          <cell r="H4">
            <v>4.7619047619047619</v>
          </cell>
          <cell r="I4">
            <v>7.7380952380952381</v>
          </cell>
          <cell r="J4">
            <v>20.833333333333336</v>
          </cell>
          <cell r="K4">
            <v>29.166666666666668</v>
          </cell>
          <cell r="L4">
            <v>11.904761904761903</v>
          </cell>
          <cell r="M4">
            <v>19.047619047619047</v>
          </cell>
          <cell r="N4">
            <v>21.428571428571427</v>
          </cell>
          <cell r="O4">
            <v>11.30952380952381</v>
          </cell>
          <cell r="P4">
            <v>7.1428571428571423</v>
          </cell>
          <cell r="Q4">
            <v>3.5714285714285712</v>
          </cell>
          <cell r="R4">
            <v>8.9285714285714288</v>
          </cell>
          <cell r="S4">
            <v>6.5</v>
          </cell>
          <cell r="T4">
            <v>6</v>
          </cell>
        </row>
        <row r="5">
          <cell r="C5" t="str">
            <v>NNE</v>
          </cell>
          <cell r="D5">
            <v>39.285714285714285</v>
          </cell>
          <cell r="E5">
            <v>5.9523809523809517</v>
          </cell>
          <cell r="F5">
            <v>5.9523809523809517</v>
          </cell>
          <cell r="G5">
            <v>0</v>
          </cell>
          <cell r="H5">
            <v>0</v>
          </cell>
          <cell r="I5">
            <v>2.3809523809523809</v>
          </cell>
          <cell r="J5">
            <v>6.5476190476190483</v>
          </cell>
          <cell r="K5">
            <v>4.7619047619047619</v>
          </cell>
          <cell r="L5">
            <v>16.666666666666664</v>
          </cell>
          <cell r="M5">
            <v>9.5238095238095237</v>
          </cell>
          <cell r="N5">
            <v>9.5238095238095237</v>
          </cell>
          <cell r="O5">
            <v>5.3571428571428568</v>
          </cell>
          <cell r="P5">
            <v>4.7619047619047619</v>
          </cell>
          <cell r="Q5">
            <v>3.5714285714285712</v>
          </cell>
          <cell r="R5">
            <v>3.5714285714285712</v>
          </cell>
          <cell r="S5">
            <v>9.5</v>
          </cell>
          <cell r="T5">
            <v>6.5</v>
          </cell>
        </row>
        <row r="6">
          <cell r="C6" t="str">
            <v xml:space="preserve">NE </v>
          </cell>
          <cell r="D6">
            <v>15.476190476190476</v>
          </cell>
          <cell r="E6">
            <v>2.3809523809523809</v>
          </cell>
          <cell r="F6">
            <v>1.7857142857142856</v>
          </cell>
          <cell r="G6">
            <v>0</v>
          </cell>
          <cell r="H6">
            <v>0.59523809523809523</v>
          </cell>
          <cell r="I6">
            <v>4.1666666666666661</v>
          </cell>
          <cell r="J6">
            <v>0.59523809523809523</v>
          </cell>
          <cell r="K6">
            <v>1.7857142857142856</v>
          </cell>
          <cell r="L6">
            <v>4.1666666666666661</v>
          </cell>
          <cell r="M6">
            <v>4.1666666666666661</v>
          </cell>
          <cell r="N6">
            <v>5.9523809523809517</v>
          </cell>
          <cell r="O6">
            <v>8.9285714285714288</v>
          </cell>
          <cell r="P6">
            <v>2.3809523809523809</v>
          </cell>
          <cell r="Q6">
            <v>4.1666666666666661</v>
          </cell>
          <cell r="R6">
            <v>0.59523809523809523</v>
          </cell>
          <cell r="S6">
            <v>3.6</v>
          </cell>
          <cell r="T6">
            <v>4.2</v>
          </cell>
        </row>
        <row r="7">
          <cell r="C7" t="str">
            <v>ENE</v>
          </cell>
          <cell r="D7">
            <v>4.1666666666666661</v>
          </cell>
          <cell r="E7">
            <v>5.3571428571428568</v>
          </cell>
          <cell r="F7">
            <v>5.9523809523809517</v>
          </cell>
          <cell r="G7">
            <v>1.1904761904761905</v>
          </cell>
          <cell r="H7">
            <v>0</v>
          </cell>
          <cell r="I7">
            <v>13.095238095238097</v>
          </cell>
          <cell r="J7">
            <v>0.59523809523809523</v>
          </cell>
          <cell r="K7">
            <v>7.7380952380952381</v>
          </cell>
          <cell r="L7">
            <v>3.5714285714285712</v>
          </cell>
          <cell r="M7">
            <v>5.3571428571428568</v>
          </cell>
          <cell r="N7">
            <v>10.119047619047619</v>
          </cell>
          <cell r="O7">
            <v>3.5714285714285712</v>
          </cell>
          <cell r="P7">
            <v>1.7857142857142856</v>
          </cell>
          <cell r="Q7">
            <v>7.7380952380952381</v>
          </cell>
          <cell r="R7">
            <v>2.9761904761904758</v>
          </cell>
          <cell r="S7">
            <v>4.2</v>
          </cell>
          <cell r="T7">
            <v>4.2</v>
          </cell>
        </row>
        <row r="8">
          <cell r="C8" t="str">
            <v xml:space="preserve"> E </v>
          </cell>
          <cell r="D8">
            <v>2.9761904761904758</v>
          </cell>
          <cell r="E8">
            <v>16.071428571428573</v>
          </cell>
          <cell r="F8">
            <v>3.5714285714285712</v>
          </cell>
          <cell r="G8">
            <v>8.3333333333333321</v>
          </cell>
          <cell r="H8">
            <v>0</v>
          </cell>
          <cell r="I8">
            <v>5.9523809523809517</v>
          </cell>
          <cell r="J8">
            <v>0.59523809523809523</v>
          </cell>
          <cell r="K8">
            <v>2.3809523809523809</v>
          </cell>
          <cell r="L8">
            <v>3.5714285714285712</v>
          </cell>
          <cell r="M8">
            <v>2.3809523809523809</v>
          </cell>
          <cell r="N8">
            <v>2.3809523809523809</v>
          </cell>
          <cell r="O8">
            <v>2.9761904761904758</v>
          </cell>
          <cell r="P8">
            <v>4.7619047619047619</v>
          </cell>
          <cell r="Q8">
            <v>2.9761904761904758</v>
          </cell>
          <cell r="R8">
            <v>1.1904761904761905</v>
          </cell>
          <cell r="S8">
            <v>4.8</v>
          </cell>
          <cell r="T8">
            <v>5.4</v>
          </cell>
        </row>
        <row r="9">
          <cell r="C9" t="str">
            <v>ESE</v>
          </cell>
          <cell r="D9">
            <v>0.59523809523809523</v>
          </cell>
          <cell r="E9">
            <v>3.5714285714285712</v>
          </cell>
          <cell r="F9">
            <v>4.1666666666666661</v>
          </cell>
          <cell r="G9">
            <v>8.3333333333333321</v>
          </cell>
          <cell r="H9">
            <v>1.7857142857142856</v>
          </cell>
          <cell r="I9">
            <v>1.7857142857142856</v>
          </cell>
          <cell r="J9">
            <v>7.7380952380952381</v>
          </cell>
          <cell r="K9">
            <v>1.7857142857142856</v>
          </cell>
          <cell r="L9">
            <v>4.1666666666666661</v>
          </cell>
          <cell r="M9">
            <v>1.7857142857142856</v>
          </cell>
          <cell r="N9">
            <v>2.9761904761904758</v>
          </cell>
          <cell r="O9">
            <v>2.9761904761904758</v>
          </cell>
          <cell r="P9">
            <v>2.9761904761904758</v>
          </cell>
          <cell r="Q9">
            <v>1.1904761904761905</v>
          </cell>
          <cell r="R9">
            <v>1.1904761904761905</v>
          </cell>
          <cell r="S9">
            <v>2.4</v>
          </cell>
          <cell r="T9">
            <v>3.6</v>
          </cell>
        </row>
        <row r="10">
          <cell r="C10" t="str">
            <v xml:space="preserve">SE </v>
          </cell>
          <cell r="D10">
            <v>1.7857142857142856</v>
          </cell>
          <cell r="E10">
            <v>0.59523809523809523</v>
          </cell>
          <cell r="F10">
            <v>4.1666666666666661</v>
          </cell>
          <cell r="G10">
            <v>2.9761904761904758</v>
          </cell>
          <cell r="H10">
            <v>2.9761904761904758</v>
          </cell>
          <cell r="I10">
            <v>1.7857142857142856</v>
          </cell>
          <cell r="J10">
            <v>0.59523809523809523</v>
          </cell>
          <cell r="K10">
            <v>1.7857142857142856</v>
          </cell>
          <cell r="L10">
            <v>3.5714285714285712</v>
          </cell>
          <cell r="M10">
            <v>5.3571428571428568</v>
          </cell>
          <cell r="N10">
            <v>4.1666666666666661</v>
          </cell>
          <cell r="O10">
            <v>1.1904761904761905</v>
          </cell>
          <cell r="P10">
            <v>0</v>
          </cell>
          <cell r="Q10">
            <v>0</v>
          </cell>
          <cell r="R10">
            <v>1.1904761904761905</v>
          </cell>
          <cell r="S10">
            <v>0.6</v>
          </cell>
          <cell r="T10">
            <v>1.2</v>
          </cell>
        </row>
        <row r="11">
          <cell r="C11" t="str">
            <v>SSE</v>
          </cell>
          <cell r="D11">
            <v>2.9761904761904758</v>
          </cell>
          <cell r="E11">
            <v>0.59523809523809523</v>
          </cell>
          <cell r="F11">
            <v>1.1904761904761905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1.1904761904761905</v>
          </cell>
          <cell r="L11">
            <v>2.3809523809523809</v>
          </cell>
          <cell r="M11">
            <v>0.59523809523809523</v>
          </cell>
          <cell r="N11">
            <v>2.3809523809523809</v>
          </cell>
          <cell r="O11">
            <v>0</v>
          </cell>
          <cell r="P11">
            <v>0</v>
          </cell>
          <cell r="Q11">
            <v>0.59523809523809523</v>
          </cell>
          <cell r="R11">
            <v>6.5476190476190483</v>
          </cell>
          <cell r="S11">
            <v>1.8</v>
          </cell>
          <cell r="T11">
            <v>1.8</v>
          </cell>
        </row>
        <row r="12">
          <cell r="C12" t="str">
            <v xml:space="preserve"> S </v>
          </cell>
          <cell r="D12">
            <v>0</v>
          </cell>
          <cell r="E12">
            <v>0</v>
          </cell>
          <cell r="F12">
            <v>0.59523809523809523</v>
          </cell>
          <cell r="G12">
            <v>0.59523809523809523</v>
          </cell>
          <cell r="H12">
            <v>0.59523809523809523</v>
          </cell>
          <cell r="I12">
            <v>0</v>
          </cell>
          <cell r="J12">
            <v>0.59523809523809523</v>
          </cell>
          <cell r="K12">
            <v>1.1904761904761905</v>
          </cell>
          <cell r="L12">
            <v>3.5714285714285712</v>
          </cell>
          <cell r="M12">
            <v>0.59523809523809523</v>
          </cell>
          <cell r="N12">
            <v>1.1904761904761905</v>
          </cell>
          <cell r="O12">
            <v>0.59523809523809523</v>
          </cell>
          <cell r="P12">
            <v>0</v>
          </cell>
          <cell r="Q12">
            <v>0.59523809523809523</v>
          </cell>
          <cell r="R12">
            <v>13.095238095238097</v>
          </cell>
          <cell r="S12">
            <v>1.8</v>
          </cell>
          <cell r="T12">
            <v>1.2</v>
          </cell>
        </row>
        <row r="13">
          <cell r="C13" t="str">
            <v>SSW</v>
          </cell>
          <cell r="D13">
            <v>0.59523809523809523</v>
          </cell>
          <cell r="E13">
            <v>0</v>
          </cell>
          <cell r="F13">
            <v>0</v>
          </cell>
          <cell r="G13">
            <v>0.59523809523809523</v>
          </cell>
          <cell r="H13">
            <v>0</v>
          </cell>
          <cell r="I13">
            <v>0</v>
          </cell>
          <cell r="J13">
            <v>0</v>
          </cell>
          <cell r="K13">
            <v>0.59523809523809523</v>
          </cell>
          <cell r="L13">
            <v>0.59523809523809523</v>
          </cell>
          <cell r="M13">
            <v>0.59523809523809523</v>
          </cell>
          <cell r="N13">
            <v>0</v>
          </cell>
          <cell r="O13">
            <v>1.1904761904761905</v>
          </cell>
          <cell r="P13">
            <v>0.59523809523809523</v>
          </cell>
          <cell r="Q13">
            <v>1.1904761904761905</v>
          </cell>
          <cell r="R13">
            <v>19.047619047619047</v>
          </cell>
          <cell r="S13">
            <v>1.2</v>
          </cell>
          <cell r="T13">
            <v>0.6</v>
          </cell>
        </row>
        <row r="14">
          <cell r="C14" t="str">
            <v xml:space="preserve">SW </v>
          </cell>
          <cell r="D14">
            <v>0</v>
          </cell>
          <cell r="E14">
            <v>0</v>
          </cell>
          <cell r="F14">
            <v>0</v>
          </cell>
          <cell r="G14">
            <v>1.1904761904761905</v>
          </cell>
          <cell r="H14">
            <v>0</v>
          </cell>
          <cell r="I14">
            <v>0.59523809523809523</v>
          </cell>
          <cell r="J14">
            <v>0</v>
          </cell>
          <cell r="K14">
            <v>0.59523809523809523</v>
          </cell>
          <cell r="L14">
            <v>0</v>
          </cell>
          <cell r="M14">
            <v>0</v>
          </cell>
          <cell r="N14">
            <v>0</v>
          </cell>
          <cell r="O14">
            <v>1.1904761904761905</v>
          </cell>
          <cell r="P14">
            <v>0</v>
          </cell>
          <cell r="Q14">
            <v>0.59523809523809523</v>
          </cell>
          <cell r="R14">
            <v>5.3571428571428568</v>
          </cell>
          <cell r="S14">
            <v>3</v>
          </cell>
        </row>
        <row r="15">
          <cell r="C15" t="str">
            <v>WSW</v>
          </cell>
          <cell r="D15">
            <v>0.59523809523809523</v>
          </cell>
          <cell r="E15">
            <v>0</v>
          </cell>
          <cell r="F15">
            <v>1.1904761904761905</v>
          </cell>
          <cell r="G15">
            <v>0.59523809523809523</v>
          </cell>
          <cell r="H15">
            <v>0</v>
          </cell>
          <cell r="I15">
            <v>0.59523809523809523</v>
          </cell>
          <cell r="J15">
            <v>0</v>
          </cell>
          <cell r="K15">
            <v>0.59523809523809523</v>
          </cell>
          <cell r="L15">
            <v>0</v>
          </cell>
          <cell r="M15">
            <v>0.59523809523809523</v>
          </cell>
          <cell r="N15">
            <v>0.59523809523809523</v>
          </cell>
          <cell r="O15">
            <v>4.1666666666666661</v>
          </cell>
          <cell r="P15">
            <v>1.1904761904761905</v>
          </cell>
          <cell r="Q15">
            <v>1.7857142857142856</v>
          </cell>
          <cell r="R15">
            <v>0.59523809523809523</v>
          </cell>
          <cell r="S15">
            <v>6.5</v>
          </cell>
          <cell r="T15">
            <v>1.8</v>
          </cell>
        </row>
        <row r="16">
          <cell r="C16" t="str">
            <v xml:space="preserve"> W </v>
          </cell>
          <cell r="D16">
            <v>1.1904761904761905</v>
          </cell>
          <cell r="E16">
            <v>4.7619047619047619</v>
          </cell>
          <cell r="F16">
            <v>2.9761904761904758</v>
          </cell>
          <cell r="G16">
            <v>1.1904761904761905</v>
          </cell>
          <cell r="H16">
            <v>0</v>
          </cell>
          <cell r="I16">
            <v>2.3809523809523809</v>
          </cell>
          <cell r="J16">
            <v>0.59523809523809523</v>
          </cell>
          <cell r="K16">
            <v>0</v>
          </cell>
          <cell r="L16">
            <v>0</v>
          </cell>
          <cell r="M16">
            <v>3.5714285714285712</v>
          </cell>
          <cell r="N16">
            <v>4.7619047619047619</v>
          </cell>
          <cell r="O16">
            <v>17.261904761904763</v>
          </cell>
          <cell r="P16">
            <v>12.5</v>
          </cell>
          <cell r="Q16">
            <v>4.7619047619047619</v>
          </cell>
          <cell r="R16">
            <v>0</v>
          </cell>
          <cell r="S16">
            <v>22.6</v>
          </cell>
          <cell r="T16">
            <v>10.7</v>
          </cell>
        </row>
        <row r="17">
          <cell r="C17" t="str">
            <v>WNW</v>
          </cell>
          <cell r="D17">
            <v>0.59523809523809523</v>
          </cell>
          <cell r="E17">
            <v>10.119047619047619</v>
          </cell>
          <cell r="F17">
            <v>4.1666666666666661</v>
          </cell>
          <cell r="G17">
            <v>13.095238095238097</v>
          </cell>
          <cell r="H17">
            <v>2.9761904761904758</v>
          </cell>
          <cell r="I17">
            <v>9.5238095238095237</v>
          </cell>
          <cell r="J17">
            <v>1.1904761904761905</v>
          </cell>
          <cell r="K17">
            <v>1.1904761904761905</v>
          </cell>
          <cell r="L17">
            <v>2.3809523809523809</v>
          </cell>
          <cell r="M17">
            <v>8.9285714285714288</v>
          </cell>
          <cell r="N17">
            <v>4.7619047619047619</v>
          </cell>
          <cell r="O17">
            <v>17.261904761904763</v>
          </cell>
          <cell r="P17">
            <v>17.857142857142858</v>
          </cell>
          <cell r="Q17">
            <v>6.5476190476190483</v>
          </cell>
          <cell r="R17">
            <v>0</v>
          </cell>
          <cell r="S17">
            <v>16.7</v>
          </cell>
          <cell r="T17">
            <v>22.6</v>
          </cell>
        </row>
        <row r="18">
          <cell r="C18" t="str">
            <v xml:space="preserve">NW </v>
          </cell>
          <cell r="D18">
            <v>1.1904761904761905</v>
          </cell>
          <cell r="E18">
            <v>15.476190476190476</v>
          </cell>
          <cell r="F18">
            <v>16.071428571428573</v>
          </cell>
          <cell r="G18">
            <v>33.333333333333329</v>
          </cell>
          <cell r="H18">
            <v>13.690476190476192</v>
          </cell>
          <cell r="I18">
            <v>25.595238095238095</v>
          </cell>
          <cell r="J18">
            <v>4.7619047619047619</v>
          </cell>
          <cell r="K18">
            <v>3.5714285714285712</v>
          </cell>
          <cell r="L18">
            <v>23.809523809523807</v>
          </cell>
          <cell r="M18">
            <v>7.7380952380952381</v>
          </cell>
          <cell r="N18">
            <v>10.119047619047619</v>
          </cell>
          <cell r="O18">
            <v>14.285714285714285</v>
          </cell>
          <cell r="P18">
            <v>13.095238095238097</v>
          </cell>
          <cell r="Q18">
            <v>4.7619047619047619</v>
          </cell>
          <cell r="R18">
            <v>0</v>
          </cell>
          <cell r="S18">
            <v>6.5</v>
          </cell>
          <cell r="T18">
            <v>13.7</v>
          </cell>
        </row>
        <row r="19">
          <cell r="C19" t="str">
            <v>NNW</v>
          </cell>
          <cell r="D19">
            <v>2.9761904761904758</v>
          </cell>
          <cell r="E19">
            <v>22.61904761904762</v>
          </cell>
          <cell r="F19">
            <v>32.142857142857146</v>
          </cell>
          <cell r="G19">
            <v>8.3333333333333321</v>
          </cell>
          <cell r="H19">
            <v>42.261904761904759</v>
          </cell>
          <cell r="I19">
            <v>21.428571428571427</v>
          </cell>
          <cell r="J19">
            <v>28.571428571428569</v>
          </cell>
          <cell r="K19">
            <v>40.476190476190474</v>
          </cell>
          <cell r="L19">
            <v>7.1428571428571423</v>
          </cell>
          <cell r="M19">
            <v>20.833333333333336</v>
          </cell>
          <cell r="N19">
            <v>11.30952380952381</v>
          </cell>
          <cell r="O19">
            <v>4.7619047619047619</v>
          </cell>
          <cell r="P19">
            <v>23.809523809523807</v>
          </cell>
          <cell r="Q19">
            <v>13.095238095238097</v>
          </cell>
          <cell r="R19">
            <v>1.7857142857142856</v>
          </cell>
          <cell r="S19">
            <v>6.5</v>
          </cell>
          <cell r="T19">
            <v>7.7</v>
          </cell>
        </row>
        <row r="20">
          <cell r="D20">
            <v>11.904761904761903</v>
          </cell>
          <cell r="E20">
            <v>0</v>
          </cell>
          <cell r="F20">
            <v>1.7857142857142856</v>
          </cell>
          <cell r="G20">
            <v>18.452380952380953</v>
          </cell>
          <cell r="H20">
            <v>30.357142857142854</v>
          </cell>
          <cell r="I20">
            <v>2.9761904761904758</v>
          </cell>
          <cell r="J20">
            <v>26.785714285714285</v>
          </cell>
          <cell r="K20">
            <v>1.1904761904761905</v>
          </cell>
          <cell r="L20">
            <v>12.5</v>
          </cell>
          <cell r="M20">
            <v>8.9285714285714288</v>
          </cell>
          <cell r="N20">
            <v>8.3333333333333321</v>
          </cell>
          <cell r="O20">
            <v>2.9761904761904758</v>
          </cell>
          <cell r="P20">
            <v>7.1428571428571423</v>
          </cell>
          <cell r="Q20">
            <v>42.857142857142854</v>
          </cell>
          <cell r="R20">
            <v>33.928571428571431</v>
          </cell>
          <cell r="S20">
            <v>1.8</v>
          </cell>
          <cell r="T20">
            <v>8.9</v>
          </cell>
        </row>
      </sheetData>
      <sheetData sheetId="4">
        <row r="4">
          <cell r="C4" t="str">
            <v xml:space="preserve">N </v>
          </cell>
          <cell r="D4">
            <v>1.3956521739130436</v>
          </cell>
          <cell r="E4">
            <v>2.7142857142857144</v>
          </cell>
          <cell r="F4">
            <v>2</v>
          </cell>
          <cell r="G4">
            <v>1.3666666666666667</v>
          </cell>
          <cell r="H4">
            <v>0.6875</v>
          </cell>
          <cell r="I4">
            <v>0.9307692307692309</v>
          </cell>
          <cell r="J4">
            <v>1.2457142857142858</v>
          </cell>
          <cell r="K4">
            <v>1.7714285714285716</v>
          </cell>
          <cell r="L4">
            <v>1.4650000000000001</v>
          </cell>
          <cell r="M4">
            <v>1.8687500000000001</v>
          </cell>
          <cell r="N4">
            <v>1.6583333333333332</v>
          </cell>
          <cell r="O4">
            <v>2.2578947368421054</v>
          </cell>
          <cell r="P4">
            <v>0.66666666666666674</v>
          </cell>
          <cell r="Q4">
            <v>0.76666666666666672</v>
          </cell>
          <cell r="R4">
            <v>1.2800000000000002</v>
          </cell>
          <cell r="S4">
            <v>2.2999999999999998</v>
          </cell>
          <cell r="T4">
            <v>1.7</v>
          </cell>
        </row>
        <row r="5">
          <cell r="C5" t="str">
            <v>NNE</v>
          </cell>
          <cell r="D5">
            <v>1.6500000000000001</v>
          </cell>
          <cell r="E5">
            <v>2.5100000000000002</v>
          </cell>
          <cell r="F5">
            <v>1.56</v>
          </cell>
          <cell r="G5" t="str">
            <v>-</v>
          </cell>
          <cell r="H5" t="str">
            <v>-</v>
          </cell>
          <cell r="I5">
            <v>0.97500000000000009</v>
          </cell>
          <cell r="J5">
            <v>0.76363636363636367</v>
          </cell>
          <cell r="K5">
            <v>1.5250000000000001</v>
          </cell>
          <cell r="L5">
            <v>1.7857142857142858</v>
          </cell>
          <cell r="M5">
            <v>1.7562500000000001</v>
          </cell>
          <cell r="N5">
            <v>0.9</v>
          </cell>
          <cell r="O5">
            <v>2.4222222222222225</v>
          </cell>
          <cell r="P5">
            <v>0.47500000000000003</v>
          </cell>
          <cell r="Q5">
            <v>0.56666666666666676</v>
          </cell>
          <cell r="R5">
            <v>1.1833333333333333</v>
          </cell>
          <cell r="S5">
            <v>2.2000000000000002</v>
          </cell>
          <cell r="T5">
            <v>1.6</v>
          </cell>
        </row>
        <row r="6">
          <cell r="C6" t="str">
            <v xml:space="preserve">NE </v>
          </cell>
          <cell r="D6">
            <v>1.3346153846153848</v>
          </cell>
          <cell r="E6">
            <v>3.2</v>
          </cell>
          <cell r="F6">
            <v>1.2666666666666666</v>
          </cell>
          <cell r="G6" t="str">
            <v>-</v>
          </cell>
          <cell r="H6">
            <v>0.4</v>
          </cell>
          <cell r="I6">
            <v>1.0714285714285714</v>
          </cell>
          <cell r="J6">
            <v>0.5</v>
          </cell>
          <cell r="K6">
            <v>1.3</v>
          </cell>
          <cell r="L6">
            <v>1.2428571428571429</v>
          </cell>
          <cell r="M6">
            <v>1.9714285714285715</v>
          </cell>
          <cell r="N6">
            <v>0.76</v>
          </cell>
          <cell r="O6">
            <v>1.34</v>
          </cell>
          <cell r="P6">
            <v>0.72500000000000009</v>
          </cell>
          <cell r="Q6">
            <v>0.55714285714285716</v>
          </cell>
          <cell r="R6">
            <v>0.9</v>
          </cell>
          <cell r="S6">
            <v>2.2000000000000002</v>
          </cell>
          <cell r="T6">
            <v>1.2</v>
          </cell>
        </row>
        <row r="7">
          <cell r="C7" t="str">
            <v>ENE</v>
          </cell>
          <cell r="D7">
            <v>0.54285714285714293</v>
          </cell>
          <cell r="E7">
            <v>2.2666666666666671</v>
          </cell>
          <cell r="F7">
            <v>1.58</v>
          </cell>
          <cell r="G7">
            <v>0.70000000000000007</v>
          </cell>
          <cell r="H7" t="str">
            <v>-</v>
          </cell>
          <cell r="I7">
            <v>1.540909090909091</v>
          </cell>
          <cell r="J7">
            <v>0.4</v>
          </cell>
          <cell r="K7">
            <v>1.476923076923077</v>
          </cell>
          <cell r="L7">
            <v>1.2833333333333334</v>
          </cell>
          <cell r="M7">
            <v>1.9111111111111112</v>
          </cell>
          <cell r="N7">
            <v>0.94117647058823539</v>
          </cell>
          <cell r="O7">
            <v>1.2333333333333334</v>
          </cell>
          <cell r="P7">
            <v>1.0333333333333334</v>
          </cell>
          <cell r="Q7">
            <v>0.92307692307692302</v>
          </cell>
          <cell r="R7">
            <v>0.5</v>
          </cell>
          <cell r="S7">
            <v>1.6</v>
          </cell>
          <cell r="T7">
            <v>1.4</v>
          </cell>
        </row>
        <row r="8">
          <cell r="C8" t="str">
            <v xml:space="preserve"> E </v>
          </cell>
          <cell r="D8">
            <v>0.44000000000000006</v>
          </cell>
          <cell r="E8">
            <v>2.9851851851851854</v>
          </cell>
          <cell r="F8">
            <v>1.7333333333333334</v>
          </cell>
          <cell r="G8">
            <v>0.52142857142857146</v>
          </cell>
          <cell r="H8" t="str">
            <v>-</v>
          </cell>
          <cell r="I8">
            <v>1.67</v>
          </cell>
          <cell r="J8">
            <v>1.2000000000000002</v>
          </cell>
          <cell r="K8">
            <v>2.7</v>
          </cell>
          <cell r="L8">
            <v>1.3</v>
          </cell>
          <cell r="M8">
            <v>1.9000000000000001</v>
          </cell>
          <cell r="N8">
            <v>1.5750000000000002</v>
          </cell>
          <cell r="O8">
            <v>1.06</v>
          </cell>
          <cell r="P8">
            <v>1.3125</v>
          </cell>
          <cell r="Q8">
            <v>0.86</v>
          </cell>
          <cell r="R8">
            <v>0.5</v>
          </cell>
          <cell r="S8">
            <v>1.6</v>
          </cell>
          <cell r="T8">
            <v>1.5</v>
          </cell>
        </row>
        <row r="9">
          <cell r="C9" t="str">
            <v>ESE</v>
          </cell>
          <cell r="D9">
            <v>0.30000000000000004</v>
          </cell>
          <cell r="E9">
            <v>1.7333333333333334</v>
          </cell>
          <cell r="F9">
            <v>1.6142857142857143</v>
          </cell>
          <cell r="G9">
            <v>0.58571428571428574</v>
          </cell>
          <cell r="H9">
            <v>0.53333333333333333</v>
          </cell>
          <cell r="I9">
            <v>1.9666666666666668</v>
          </cell>
          <cell r="J9">
            <v>0.82307692307692304</v>
          </cell>
          <cell r="K9">
            <v>1.7333333333333334</v>
          </cell>
          <cell r="L9">
            <v>1.3571428571428572</v>
          </cell>
          <cell r="M9">
            <v>2.1</v>
          </cell>
          <cell r="N9">
            <v>0.91999999999999993</v>
          </cell>
          <cell r="O9">
            <v>2.1</v>
          </cell>
          <cell r="P9">
            <v>0.96</v>
          </cell>
          <cell r="Q9">
            <v>0.75</v>
          </cell>
          <cell r="R9">
            <v>0.30000000000000004</v>
          </cell>
          <cell r="S9">
            <v>1.7</v>
          </cell>
          <cell r="T9">
            <v>1.6</v>
          </cell>
        </row>
        <row r="10">
          <cell r="C10" t="str">
            <v xml:space="preserve">SE </v>
          </cell>
          <cell r="D10">
            <v>0.43333333333333335</v>
          </cell>
          <cell r="E10">
            <v>2</v>
          </cell>
          <cell r="F10">
            <v>1.7000000000000002</v>
          </cell>
          <cell r="G10">
            <v>0.48</v>
          </cell>
          <cell r="H10">
            <v>0.54</v>
          </cell>
          <cell r="I10">
            <v>1.4333333333333336</v>
          </cell>
          <cell r="J10">
            <v>1.3</v>
          </cell>
          <cell r="K10">
            <v>2.2000000000000002</v>
          </cell>
          <cell r="L10">
            <v>1</v>
          </cell>
          <cell r="M10">
            <v>1.5222222222222221</v>
          </cell>
          <cell r="N10">
            <v>0.85714285714285721</v>
          </cell>
          <cell r="O10">
            <v>0.60000000000000009</v>
          </cell>
          <cell r="P10" t="str">
            <v>-</v>
          </cell>
          <cell r="Q10" t="str">
            <v>-</v>
          </cell>
          <cell r="R10">
            <v>0.4</v>
          </cell>
          <cell r="S10">
            <v>0.5</v>
          </cell>
          <cell r="T10">
            <v>2</v>
          </cell>
        </row>
        <row r="11">
          <cell r="C11" t="str">
            <v>SSE</v>
          </cell>
          <cell r="D11">
            <v>0.48</v>
          </cell>
          <cell r="E11">
            <v>0.70000000000000007</v>
          </cell>
          <cell r="F11">
            <v>0.60000000000000009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1.05</v>
          </cell>
          <cell r="L11">
            <v>1.4750000000000001</v>
          </cell>
          <cell r="M11">
            <v>1.2000000000000002</v>
          </cell>
          <cell r="N11">
            <v>1.2250000000000001</v>
          </cell>
          <cell r="O11" t="str">
            <v>-</v>
          </cell>
          <cell r="P11" t="str">
            <v>-</v>
          </cell>
          <cell r="Q11">
            <v>0.30000000000000004</v>
          </cell>
          <cell r="R11">
            <v>0.52727272727272723</v>
          </cell>
          <cell r="S11">
            <v>2</v>
          </cell>
          <cell r="T11">
            <v>1.5</v>
          </cell>
        </row>
        <row r="12">
          <cell r="C12" t="str">
            <v xml:space="preserve"> S </v>
          </cell>
          <cell r="D12" t="str">
            <v>-</v>
          </cell>
          <cell r="E12" t="str">
            <v>-</v>
          </cell>
          <cell r="F12">
            <v>1</v>
          </cell>
          <cell r="G12">
            <v>0.5</v>
          </cell>
          <cell r="H12">
            <v>0.30000000000000004</v>
          </cell>
          <cell r="I12" t="str">
            <v>-</v>
          </cell>
          <cell r="J12">
            <v>0.5</v>
          </cell>
          <cell r="K12">
            <v>1.35</v>
          </cell>
          <cell r="L12">
            <v>1.7166666666666668</v>
          </cell>
          <cell r="M12">
            <v>1.2000000000000002</v>
          </cell>
          <cell r="N12">
            <v>1.2000000000000002</v>
          </cell>
          <cell r="O12">
            <v>0.60000000000000009</v>
          </cell>
          <cell r="P12" t="str">
            <v>-</v>
          </cell>
          <cell r="Q12">
            <v>0.4</v>
          </cell>
          <cell r="R12">
            <v>0.65909090909090917</v>
          </cell>
          <cell r="S12">
            <v>1.7</v>
          </cell>
          <cell r="T12">
            <v>1.6</v>
          </cell>
        </row>
        <row r="13">
          <cell r="C13" t="str">
            <v>SSW</v>
          </cell>
          <cell r="D13">
            <v>0.5</v>
          </cell>
          <cell r="E13" t="str">
            <v>-</v>
          </cell>
          <cell r="F13" t="str">
            <v>-</v>
          </cell>
          <cell r="G13">
            <v>0.30000000000000004</v>
          </cell>
          <cell r="H13" t="str">
            <v>-</v>
          </cell>
          <cell r="I13" t="str">
            <v>-</v>
          </cell>
          <cell r="J13" t="str">
            <v>-</v>
          </cell>
          <cell r="K13">
            <v>0.60000000000000009</v>
          </cell>
          <cell r="L13">
            <v>0.30000000000000004</v>
          </cell>
          <cell r="M13">
            <v>0.5</v>
          </cell>
          <cell r="N13" t="str">
            <v>-</v>
          </cell>
          <cell r="O13">
            <v>0.35000000000000003</v>
          </cell>
          <cell r="P13">
            <v>1.2000000000000002</v>
          </cell>
          <cell r="Q13">
            <v>0.4</v>
          </cell>
          <cell r="R13">
            <v>0.64375000000000004</v>
          </cell>
          <cell r="S13">
            <v>0.6</v>
          </cell>
          <cell r="T13">
            <v>1.1000000000000001</v>
          </cell>
        </row>
        <row r="14">
          <cell r="C14" t="str">
            <v xml:space="preserve">SW </v>
          </cell>
          <cell r="D14" t="str">
            <v>-</v>
          </cell>
          <cell r="E14" t="str">
            <v>-</v>
          </cell>
          <cell r="F14" t="str">
            <v>-</v>
          </cell>
          <cell r="G14">
            <v>0.4</v>
          </cell>
          <cell r="H14" t="str">
            <v>-</v>
          </cell>
          <cell r="I14">
            <v>0.8</v>
          </cell>
          <cell r="J14" t="str">
            <v>-</v>
          </cell>
          <cell r="K14">
            <v>0.70000000000000007</v>
          </cell>
          <cell r="L14" t="str">
            <v>-</v>
          </cell>
          <cell r="M14" t="str">
            <v>-</v>
          </cell>
          <cell r="N14" t="str">
            <v>-</v>
          </cell>
          <cell r="O14">
            <v>0.9</v>
          </cell>
          <cell r="P14" t="str">
            <v>-</v>
          </cell>
          <cell r="Q14">
            <v>0.30000000000000004</v>
          </cell>
          <cell r="R14">
            <v>0.56666666666666676</v>
          </cell>
          <cell r="S14">
            <v>0.7</v>
          </cell>
        </row>
        <row r="15">
          <cell r="C15" t="str">
            <v>WSW</v>
          </cell>
          <cell r="D15">
            <v>0.9</v>
          </cell>
          <cell r="E15" t="str">
            <v>-</v>
          </cell>
          <cell r="F15">
            <v>0.9</v>
          </cell>
          <cell r="G15">
            <v>0.60000000000000009</v>
          </cell>
          <cell r="H15" t="str">
            <v>-</v>
          </cell>
          <cell r="I15">
            <v>1.1000000000000001</v>
          </cell>
          <cell r="J15" t="str">
            <v>-</v>
          </cell>
          <cell r="K15">
            <v>0.8</v>
          </cell>
          <cell r="L15" t="str">
            <v>-</v>
          </cell>
          <cell r="M15">
            <v>0.4</v>
          </cell>
          <cell r="N15">
            <v>0.8</v>
          </cell>
          <cell r="O15">
            <v>0.61428571428571432</v>
          </cell>
          <cell r="P15">
            <v>1.05</v>
          </cell>
          <cell r="Q15">
            <v>0.43333333333333335</v>
          </cell>
          <cell r="R15">
            <v>0.4</v>
          </cell>
          <cell r="S15">
            <v>0.8</v>
          </cell>
          <cell r="T15">
            <v>0.4</v>
          </cell>
        </row>
        <row r="16">
          <cell r="C16" t="str">
            <v xml:space="preserve"> W </v>
          </cell>
          <cell r="D16">
            <v>1.35</v>
          </cell>
          <cell r="E16">
            <v>1.3125</v>
          </cell>
          <cell r="F16">
            <v>1.1800000000000002</v>
          </cell>
          <cell r="G16">
            <v>0.45</v>
          </cell>
          <cell r="H16" t="str">
            <v>-</v>
          </cell>
          <cell r="I16">
            <v>0.42500000000000004</v>
          </cell>
          <cell r="J16">
            <v>0.8</v>
          </cell>
          <cell r="K16" t="str">
            <v>-</v>
          </cell>
          <cell r="L16" t="str">
            <v>-</v>
          </cell>
          <cell r="M16">
            <v>0.60000000000000009</v>
          </cell>
          <cell r="N16">
            <v>1.2875000000000001</v>
          </cell>
          <cell r="O16">
            <v>1.010344827586207</v>
          </cell>
          <cell r="P16">
            <v>1.4333333333333336</v>
          </cell>
          <cell r="Q16">
            <v>0.55000000000000004</v>
          </cell>
          <cell r="R16" t="str">
            <v>-</v>
          </cell>
          <cell r="S16">
            <v>1</v>
          </cell>
          <cell r="T16">
            <v>0.7</v>
          </cell>
        </row>
        <row r="17">
          <cell r="C17" t="str">
            <v>WNW</v>
          </cell>
          <cell r="D17">
            <v>0.8</v>
          </cell>
          <cell r="E17">
            <v>1.4705882352941178</v>
          </cell>
          <cell r="F17">
            <v>1.0285714285714287</v>
          </cell>
          <cell r="G17">
            <v>0.82727272727272738</v>
          </cell>
          <cell r="H17">
            <v>0.4</v>
          </cell>
          <cell r="I17">
            <v>1.0562500000000001</v>
          </cell>
          <cell r="J17">
            <v>0.45</v>
          </cell>
          <cell r="K17">
            <v>1.25</v>
          </cell>
          <cell r="L17">
            <v>0.57500000000000007</v>
          </cell>
          <cell r="M17">
            <v>0.78666666666666663</v>
          </cell>
          <cell r="N17">
            <v>0.96250000000000002</v>
          </cell>
          <cell r="O17">
            <v>0.93448275862068975</v>
          </cell>
          <cell r="P17">
            <v>1.1766666666666667</v>
          </cell>
          <cell r="Q17">
            <v>0.81818181818181823</v>
          </cell>
          <cell r="R17" t="str">
            <v>-</v>
          </cell>
          <cell r="S17">
            <v>1</v>
          </cell>
          <cell r="T17">
            <v>0.8</v>
          </cell>
        </row>
        <row r="18">
          <cell r="C18" t="str">
            <v xml:space="preserve">NW </v>
          </cell>
          <cell r="D18">
            <v>0.5</v>
          </cell>
          <cell r="E18">
            <v>2.1692307692307695</v>
          </cell>
          <cell r="F18">
            <v>2.088888888888889</v>
          </cell>
          <cell r="G18">
            <v>1.0214285714285714</v>
          </cell>
          <cell r="H18">
            <v>0.65652173913043477</v>
          </cell>
          <cell r="I18">
            <v>1.386046511627907</v>
          </cell>
          <cell r="J18">
            <v>1.05</v>
          </cell>
          <cell r="K18">
            <v>2.666666666666667</v>
          </cell>
          <cell r="L18">
            <v>1.2525000000000002</v>
          </cell>
          <cell r="M18">
            <v>0.77692307692307694</v>
          </cell>
          <cell r="N18">
            <v>1.0941176470588236</v>
          </cell>
          <cell r="O18">
            <v>1.0583333333333333</v>
          </cell>
          <cell r="P18">
            <v>1.2136363636363638</v>
          </cell>
          <cell r="Q18">
            <v>0.8</v>
          </cell>
          <cell r="R18" t="str">
            <v>-</v>
          </cell>
          <cell r="S18">
            <v>1.1000000000000001</v>
          </cell>
          <cell r="T18">
            <v>0.7</v>
          </cell>
        </row>
        <row r="19">
          <cell r="C19" t="str">
            <v>NNW</v>
          </cell>
          <cell r="D19">
            <v>0.8</v>
          </cell>
          <cell r="E19">
            <v>2.9184210526315795</v>
          </cell>
          <cell r="F19">
            <v>2.5222222222222221</v>
          </cell>
          <cell r="G19">
            <v>1.5214285714285714</v>
          </cell>
          <cell r="H19">
            <v>0.87042253521126767</v>
          </cell>
          <cell r="I19">
            <v>1.6055555555555558</v>
          </cell>
          <cell r="J19">
            <v>1.2145833333333336</v>
          </cell>
          <cell r="K19">
            <v>1.9397058823529414</v>
          </cell>
          <cell r="L19">
            <v>1.3083333333333336</v>
          </cell>
          <cell r="M19">
            <v>1.62</v>
          </cell>
          <cell r="N19">
            <v>1.5421052631578949</v>
          </cell>
          <cell r="O19">
            <v>1.4625000000000001</v>
          </cell>
          <cell r="P19">
            <v>1.7275</v>
          </cell>
          <cell r="Q19">
            <v>0.78636363636363638</v>
          </cell>
          <cell r="R19">
            <v>0.6333333333333333</v>
          </cell>
          <cell r="S19">
            <v>1.3</v>
          </cell>
          <cell r="T19">
            <v>0.8</v>
          </cell>
        </row>
        <row r="21">
          <cell r="D21">
            <v>1.1791666666666667</v>
          </cell>
          <cell r="E21">
            <v>2.4511904761904764</v>
          </cell>
          <cell r="F21">
            <v>1.9452380952380952</v>
          </cell>
          <cell r="G21">
            <v>0.7589285714285714</v>
          </cell>
          <cell r="H21">
            <v>0.54702380952380947</v>
          </cell>
          <cell r="I21">
            <v>1.3261904761904764</v>
          </cell>
          <cell r="J21">
            <v>0.8125</v>
          </cell>
          <cell r="K21">
            <v>1.8</v>
          </cell>
          <cell r="L21">
            <v>1.217857142857143</v>
          </cell>
          <cell r="M21">
            <v>1.3892857142857142</v>
          </cell>
          <cell r="N21">
            <v>1.1333333333333333</v>
          </cell>
          <cell r="O21">
            <v>1.2547619047619047</v>
          </cell>
          <cell r="P21">
            <v>1.180952380952381</v>
          </cell>
          <cell r="Q21">
            <v>0.44464285714285712</v>
          </cell>
          <cell r="R21">
            <v>0.51071428571428568</v>
          </cell>
          <cell r="S21">
            <v>1.3</v>
          </cell>
          <cell r="T2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 xml:space="preserve"> N </v>
          </cell>
          <cell r="D4">
            <v>16.666666666666664</v>
          </cell>
          <cell r="E4">
            <v>13.690476190476192</v>
          </cell>
          <cell r="F4">
            <v>13.095238095238097</v>
          </cell>
          <cell r="G4">
            <v>3.8461538461538463</v>
          </cell>
          <cell r="H4">
            <v>6.5476190476190483</v>
          </cell>
          <cell r="I4">
            <v>8.3333333333333321</v>
          </cell>
          <cell r="J4">
            <v>19.642857142857142</v>
          </cell>
          <cell r="K4">
            <v>25</v>
          </cell>
          <cell r="L4">
            <v>20.833333333333336</v>
          </cell>
          <cell r="M4">
            <v>17.261904761904763</v>
          </cell>
          <cell r="N4">
            <v>17.46987951807229</v>
          </cell>
          <cell r="O4">
            <v>6.5868263473053901</v>
          </cell>
          <cell r="P4">
            <v>15.476190476190476</v>
          </cell>
          <cell r="Q4">
            <v>5.3571428571428568</v>
          </cell>
          <cell r="R4">
            <v>14.110429447852759</v>
          </cell>
          <cell r="S4">
            <v>7.1</v>
          </cell>
          <cell r="T4">
            <v>7.7</v>
          </cell>
        </row>
        <row r="5">
          <cell r="C5" t="str">
            <v>NNE</v>
          </cell>
          <cell r="D5">
            <v>37.5</v>
          </cell>
          <cell r="E5">
            <v>8.9285714285714288</v>
          </cell>
          <cell r="F5">
            <v>4.1666666666666661</v>
          </cell>
          <cell r="G5">
            <v>0.5494505494505495</v>
          </cell>
          <cell r="H5">
            <v>0.59523809523809523</v>
          </cell>
          <cell r="I5">
            <v>2.3809523809523809</v>
          </cell>
          <cell r="J5">
            <v>10.119047619047619</v>
          </cell>
          <cell r="K5">
            <v>9.5238095238095237</v>
          </cell>
          <cell r="L5">
            <v>9.5238095238095237</v>
          </cell>
          <cell r="M5">
            <v>17.261904761904763</v>
          </cell>
          <cell r="N5">
            <v>12.650602409638553</v>
          </cell>
          <cell r="O5">
            <v>14.97005988023952</v>
          </cell>
          <cell r="P5">
            <v>8.9285714285714288</v>
          </cell>
          <cell r="Q5">
            <v>5.3571428571428568</v>
          </cell>
          <cell r="R5">
            <v>6.7484662576687118</v>
          </cell>
          <cell r="S5">
            <v>12.5</v>
          </cell>
          <cell r="T5">
            <v>7.1</v>
          </cell>
        </row>
        <row r="6">
          <cell r="C6" t="str">
            <v xml:space="preserve">NE </v>
          </cell>
          <cell r="D6">
            <v>16.071428571428573</v>
          </cell>
          <cell r="E6">
            <v>10.714285714285714</v>
          </cell>
          <cell r="F6">
            <v>8.3333333333333321</v>
          </cell>
          <cell r="G6">
            <v>0.5494505494505495</v>
          </cell>
          <cell r="H6">
            <v>0.59523809523809523</v>
          </cell>
          <cell r="I6">
            <v>4.7619047619047619</v>
          </cell>
          <cell r="J6">
            <v>1.7857142857142856</v>
          </cell>
          <cell r="K6">
            <v>7.1428571428571423</v>
          </cell>
          <cell r="L6">
            <v>5.3571428571428568</v>
          </cell>
          <cell r="M6">
            <v>11.30952380952381</v>
          </cell>
          <cell r="N6">
            <v>6.024096385542169</v>
          </cell>
          <cell r="O6">
            <v>7.1856287425149699</v>
          </cell>
          <cell r="P6">
            <v>4.7619047619047619</v>
          </cell>
          <cell r="Q6">
            <v>8.3333333333333321</v>
          </cell>
          <cell r="R6">
            <v>1.2269938650306749</v>
          </cell>
          <cell r="S6">
            <v>8.9</v>
          </cell>
          <cell r="T6">
            <v>4.8</v>
          </cell>
        </row>
        <row r="7">
          <cell r="C7" t="str">
            <v>ENE</v>
          </cell>
          <cell r="D7">
            <v>8.9285714285714288</v>
          </cell>
          <cell r="E7">
            <v>5.3571428571428568</v>
          </cell>
          <cell r="F7">
            <v>3.5714285714285712</v>
          </cell>
          <cell r="G7">
            <v>1.098901098901099</v>
          </cell>
          <cell r="H7">
            <v>1.7857142857142856</v>
          </cell>
          <cell r="I7">
            <v>10.119047619047619</v>
          </cell>
          <cell r="J7">
            <v>1.7857142857142856</v>
          </cell>
          <cell r="K7">
            <v>3.5714285714285712</v>
          </cell>
          <cell r="L7">
            <v>10.714285714285714</v>
          </cell>
          <cell r="M7">
            <v>8.9285714285714288</v>
          </cell>
          <cell r="N7">
            <v>9.6385542168674707</v>
          </cell>
          <cell r="O7">
            <v>8.9820359281437128</v>
          </cell>
          <cell r="P7">
            <v>4.7619047619047619</v>
          </cell>
          <cell r="Q7">
            <v>7.1428571428571423</v>
          </cell>
          <cell r="R7">
            <v>0.61349693251533743</v>
          </cell>
          <cell r="S7">
            <v>3.6</v>
          </cell>
          <cell r="T7">
            <v>4.2</v>
          </cell>
        </row>
        <row r="8">
          <cell r="C8" t="str">
            <v xml:space="preserve"> E </v>
          </cell>
          <cell r="D8">
            <v>0.59523809523809523</v>
          </cell>
          <cell r="E8">
            <v>10.714285714285714</v>
          </cell>
          <cell r="F8">
            <v>1.7857142857142856</v>
          </cell>
          <cell r="G8">
            <v>10.43956043956044</v>
          </cell>
          <cell r="H8">
            <v>1.7857142857142856</v>
          </cell>
          <cell r="I8">
            <v>8.9285714285714288</v>
          </cell>
          <cell r="J8">
            <v>2.9761904761904758</v>
          </cell>
          <cell r="K8">
            <v>5.3571428571428568</v>
          </cell>
          <cell r="L8">
            <v>4.1666666666666661</v>
          </cell>
          <cell r="M8">
            <v>1.1904761904761905</v>
          </cell>
          <cell r="N8">
            <v>15.060240963855422</v>
          </cell>
          <cell r="O8">
            <v>4.1916167664670656</v>
          </cell>
          <cell r="P8">
            <v>4.7619047619047619</v>
          </cell>
          <cell r="Q8">
            <v>2.3809523809523809</v>
          </cell>
          <cell r="R8">
            <v>0</v>
          </cell>
          <cell r="S8">
            <v>3</v>
          </cell>
          <cell r="T8">
            <v>4.8</v>
          </cell>
        </row>
        <row r="9">
          <cell r="C9" t="str">
            <v>ESE</v>
          </cell>
          <cell r="D9">
            <v>0</v>
          </cell>
          <cell r="E9">
            <v>4.7619047619047619</v>
          </cell>
          <cell r="F9">
            <v>4.1666666666666661</v>
          </cell>
          <cell r="G9">
            <v>6.593406593406594</v>
          </cell>
          <cell r="H9">
            <v>4.7619047619047619</v>
          </cell>
          <cell r="I9">
            <v>1.7857142857142856</v>
          </cell>
          <cell r="J9">
            <v>8.3333333333333321</v>
          </cell>
          <cell r="K9">
            <v>4.7619047619047619</v>
          </cell>
          <cell r="L9">
            <v>1.7857142857142856</v>
          </cell>
          <cell r="M9">
            <v>4.7619047619047619</v>
          </cell>
          <cell r="N9">
            <v>7.2289156626506017</v>
          </cell>
          <cell r="O9">
            <v>1.1976047904191618</v>
          </cell>
          <cell r="P9">
            <v>4.1666666666666661</v>
          </cell>
          <cell r="Q9">
            <v>5.9523809523809517</v>
          </cell>
          <cell r="R9">
            <v>1.8404907975460123</v>
          </cell>
          <cell r="S9">
            <v>2.4</v>
          </cell>
          <cell r="T9">
            <v>2.4</v>
          </cell>
        </row>
        <row r="10">
          <cell r="C10" t="str">
            <v xml:space="preserve">SE </v>
          </cell>
          <cell r="D10">
            <v>2.3809523809523809</v>
          </cell>
          <cell r="E10">
            <v>3.5714285714285712</v>
          </cell>
          <cell r="F10">
            <v>6.5476190476190483</v>
          </cell>
          <cell r="G10">
            <v>6.593406593406594</v>
          </cell>
          <cell r="H10">
            <v>7.7380952380952381</v>
          </cell>
          <cell r="I10">
            <v>5.9523809523809517</v>
          </cell>
          <cell r="J10">
            <v>4.1666666666666661</v>
          </cell>
          <cell r="K10">
            <v>2.3809523809523809</v>
          </cell>
          <cell r="L10">
            <v>1.7857142857142856</v>
          </cell>
          <cell r="M10">
            <v>3.5714285714285712</v>
          </cell>
          <cell r="N10">
            <v>5.4216867469879517</v>
          </cell>
          <cell r="O10">
            <v>5.3892215568862278</v>
          </cell>
          <cell r="P10">
            <v>2.9761904761904758</v>
          </cell>
          <cell r="Q10">
            <v>4.1666666666666661</v>
          </cell>
          <cell r="R10">
            <v>1.8404907975460123</v>
          </cell>
          <cell r="S10">
            <v>3</v>
          </cell>
          <cell r="T10">
            <v>2.4</v>
          </cell>
        </row>
        <row r="11">
          <cell r="C11" t="str">
            <v>SSE</v>
          </cell>
          <cell r="D11">
            <v>9.5238095238095237</v>
          </cell>
          <cell r="E11">
            <v>0.59523809523809523</v>
          </cell>
          <cell r="F11">
            <v>4.1666666666666661</v>
          </cell>
          <cell r="G11">
            <v>2.197802197802198</v>
          </cell>
          <cell r="H11">
            <v>2.3809523809523809</v>
          </cell>
          <cell r="I11">
            <v>2.3809523809523809</v>
          </cell>
          <cell r="J11">
            <v>2.9761904761904758</v>
          </cell>
          <cell r="K11">
            <v>1.7857142857142856</v>
          </cell>
          <cell r="L11">
            <v>2.9761904761904758</v>
          </cell>
          <cell r="M11">
            <v>0.59523809523809523</v>
          </cell>
          <cell r="N11">
            <v>5.4216867469879517</v>
          </cell>
          <cell r="O11">
            <v>2.9940119760479043</v>
          </cell>
          <cell r="P11">
            <v>1.1904761904761905</v>
          </cell>
          <cell r="Q11">
            <v>2.3809523809523809</v>
          </cell>
          <cell r="R11">
            <v>5.5214723926380369</v>
          </cell>
          <cell r="S11">
            <v>3.6</v>
          </cell>
          <cell r="T11">
            <v>5.4</v>
          </cell>
        </row>
        <row r="12">
          <cell r="C12" t="str">
            <v xml:space="preserve"> S </v>
          </cell>
          <cell r="D12">
            <v>1.7857142857142856</v>
          </cell>
          <cell r="E12">
            <v>0.59523809523809523</v>
          </cell>
          <cell r="F12">
            <v>0.59523809523809523</v>
          </cell>
          <cell r="G12">
            <v>2.7472527472527473</v>
          </cell>
          <cell r="H12">
            <v>0</v>
          </cell>
          <cell r="I12">
            <v>1.1904761904761905</v>
          </cell>
          <cell r="J12">
            <v>2.9761904761904758</v>
          </cell>
          <cell r="K12">
            <v>1.7857142857142856</v>
          </cell>
          <cell r="L12">
            <v>4.7619047619047619</v>
          </cell>
          <cell r="M12">
            <v>2.3809523809523809</v>
          </cell>
          <cell r="N12">
            <v>2.4096385542168677</v>
          </cell>
          <cell r="O12">
            <v>3.5928143712574849</v>
          </cell>
          <cell r="P12">
            <v>1.1904761904761905</v>
          </cell>
          <cell r="Q12">
            <v>0.59523809523809523</v>
          </cell>
          <cell r="R12">
            <v>13.496932515337424</v>
          </cell>
          <cell r="S12">
            <v>1.8</v>
          </cell>
          <cell r="T12">
            <v>1.8</v>
          </cell>
        </row>
        <row r="13">
          <cell r="C13" t="str">
            <v>SSW</v>
          </cell>
          <cell r="D13">
            <v>0</v>
          </cell>
          <cell r="E13">
            <v>1.7857142857142856</v>
          </cell>
          <cell r="F13">
            <v>0.59523809523809523</v>
          </cell>
          <cell r="G13">
            <v>0.5494505494505495</v>
          </cell>
          <cell r="H13">
            <v>0</v>
          </cell>
          <cell r="I13">
            <v>0</v>
          </cell>
          <cell r="J13">
            <v>1.7857142857142856</v>
          </cell>
          <cell r="K13">
            <v>1.1904761904761905</v>
          </cell>
          <cell r="L13">
            <v>2.9761904761904758</v>
          </cell>
          <cell r="M13">
            <v>4.1666666666666661</v>
          </cell>
          <cell r="N13">
            <v>1.8072289156626504</v>
          </cell>
          <cell r="O13">
            <v>3.5928143712574849</v>
          </cell>
          <cell r="P13">
            <v>0.59523809523809523</v>
          </cell>
          <cell r="Q13">
            <v>0.59523809523809523</v>
          </cell>
          <cell r="R13">
            <v>19.631901840490798</v>
          </cell>
          <cell r="S13">
            <v>1.2</v>
          </cell>
          <cell r="T13">
            <v>1.2</v>
          </cell>
        </row>
        <row r="14">
          <cell r="C14" t="str">
            <v xml:space="preserve">SW </v>
          </cell>
          <cell r="D14">
            <v>0</v>
          </cell>
          <cell r="E14">
            <v>0</v>
          </cell>
          <cell r="F14">
            <v>0</v>
          </cell>
          <cell r="G14">
            <v>2.7472527472527473</v>
          </cell>
          <cell r="H14">
            <v>0</v>
          </cell>
          <cell r="I14">
            <v>1.1904761904761905</v>
          </cell>
          <cell r="J14">
            <v>0</v>
          </cell>
          <cell r="K14">
            <v>1.1904761904761905</v>
          </cell>
          <cell r="L14">
            <v>0</v>
          </cell>
          <cell r="M14">
            <v>0</v>
          </cell>
          <cell r="N14">
            <v>1.8072289156626504</v>
          </cell>
          <cell r="O14">
            <v>2.9940119760479043</v>
          </cell>
          <cell r="P14">
            <v>0</v>
          </cell>
          <cell r="Q14">
            <v>1.7857142857142856</v>
          </cell>
          <cell r="R14">
            <v>8.5889570552147241</v>
          </cell>
          <cell r="S14">
            <v>3.6</v>
          </cell>
          <cell r="T14">
            <v>1.2</v>
          </cell>
        </row>
        <row r="15">
          <cell r="C15" t="str">
            <v>WSW</v>
          </cell>
          <cell r="D15">
            <v>0</v>
          </cell>
          <cell r="E15">
            <v>0.59523809523809523</v>
          </cell>
          <cell r="F15">
            <v>0.59523809523809523</v>
          </cell>
          <cell r="G15">
            <v>2.7472527472527473</v>
          </cell>
          <cell r="H15">
            <v>0</v>
          </cell>
          <cell r="I15">
            <v>1.7857142857142856</v>
          </cell>
          <cell r="J15">
            <v>0</v>
          </cell>
          <cell r="K15">
            <v>0</v>
          </cell>
          <cell r="L15">
            <v>0</v>
          </cell>
          <cell r="M15">
            <v>0.59523809523809523</v>
          </cell>
          <cell r="N15">
            <v>0</v>
          </cell>
          <cell r="O15">
            <v>3.5928143712574849</v>
          </cell>
          <cell r="P15">
            <v>1.1904761904761905</v>
          </cell>
          <cell r="Q15">
            <v>1.7857142857142856</v>
          </cell>
          <cell r="R15">
            <v>1.2269938650306749</v>
          </cell>
          <cell r="S15">
            <v>9.5</v>
          </cell>
          <cell r="T15">
            <v>3</v>
          </cell>
        </row>
        <row r="16">
          <cell r="C16" t="str">
            <v xml:space="preserve"> W </v>
          </cell>
          <cell r="D16">
            <v>0.59523809523809523</v>
          </cell>
          <cell r="E16">
            <v>0.59523809523809523</v>
          </cell>
          <cell r="F16">
            <v>1.1904761904761905</v>
          </cell>
          <cell r="G16">
            <v>2.197802197802198</v>
          </cell>
          <cell r="H16">
            <v>0</v>
          </cell>
          <cell r="I16">
            <v>1.1904761904761905</v>
          </cell>
          <cell r="J16">
            <v>0</v>
          </cell>
          <cell r="K16">
            <v>0</v>
          </cell>
          <cell r="L16">
            <v>2.3809523809523809</v>
          </cell>
          <cell r="M16">
            <v>1.1904761904761905</v>
          </cell>
          <cell r="N16">
            <v>1.8072289156626504</v>
          </cell>
          <cell r="O16">
            <v>4.1916167664670656</v>
          </cell>
          <cell r="P16">
            <v>5.9523809523809517</v>
          </cell>
          <cell r="Q16">
            <v>4.7619047619047619</v>
          </cell>
          <cell r="R16">
            <v>0</v>
          </cell>
          <cell r="S16">
            <v>13.1</v>
          </cell>
          <cell r="T16">
            <v>8.9</v>
          </cell>
        </row>
        <row r="17">
          <cell r="C17" t="str">
            <v>WNW</v>
          </cell>
          <cell r="D17">
            <v>0</v>
          </cell>
          <cell r="E17">
            <v>2.9761904761904758</v>
          </cell>
          <cell r="F17">
            <v>1.1904761904761905</v>
          </cell>
          <cell r="G17">
            <v>11.538461538461538</v>
          </cell>
          <cell r="H17">
            <v>0.59523809523809523</v>
          </cell>
          <cell r="I17">
            <v>5.9523809523809517</v>
          </cell>
          <cell r="J17">
            <v>1.7857142857142856</v>
          </cell>
          <cell r="K17">
            <v>0</v>
          </cell>
          <cell r="L17">
            <v>4.1666666666666661</v>
          </cell>
          <cell r="M17">
            <v>2.3809523809523809</v>
          </cell>
          <cell r="N17">
            <v>3.6144578313253009</v>
          </cell>
          <cell r="O17">
            <v>11.377245508982035</v>
          </cell>
          <cell r="P17">
            <v>6.5476190476190483</v>
          </cell>
          <cell r="Q17">
            <v>6.5476190476190483</v>
          </cell>
          <cell r="R17">
            <v>0</v>
          </cell>
          <cell r="S17">
            <v>10.1</v>
          </cell>
          <cell r="T17">
            <v>24.4</v>
          </cell>
        </row>
        <row r="18">
          <cell r="C18" t="str">
            <v xml:space="preserve">NW </v>
          </cell>
          <cell r="D18">
            <v>0.59523809523809523</v>
          </cell>
          <cell r="E18">
            <v>14.285714285714285</v>
          </cell>
          <cell r="F18">
            <v>11.904761904761903</v>
          </cell>
          <cell r="G18">
            <v>19.780219780219781</v>
          </cell>
          <cell r="H18">
            <v>14.285714285714285</v>
          </cell>
          <cell r="I18">
            <v>21.428571428571427</v>
          </cell>
          <cell r="J18">
            <v>5.3571428571428568</v>
          </cell>
          <cell r="K18">
            <v>4.7619047619047619</v>
          </cell>
          <cell r="L18">
            <v>1.7857142857142856</v>
          </cell>
          <cell r="M18">
            <v>5.9523809523809517</v>
          </cell>
          <cell r="N18">
            <v>2.4096385542168677</v>
          </cell>
          <cell r="O18">
            <v>8.3832335329341312</v>
          </cell>
          <cell r="P18">
            <v>7.7380952380952381</v>
          </cell>
          <cell r="Q18">
            <v>10.714285714285714</v>
          </cell>
          <cell r="R18">
            <v>0</v>
          </cell>
          <cell r="S18">
            <v>9.5</v>
          </cell>
          <cell r="T18">
            <v>5.4</v>
          </cell>
        </row>
        <row r="19">
          <cell r="C19" t="str">
            <v>NNW</v>
          </cell>
          <cell r="D19">
            <v>2.3809523809523809</v>
          </cell>
          <cell r="E19">
            <v>20.833333333333336</v>
          </cell>
          <cell r="F19">
            <v>36.904761904761905</v>
          </cell>
          <cell r="G19">
            <v>12.637362637362637</v>
          </cell>
          <cell r="H19">
            <v>46.428571428571431</v>
          </cell>
          <cell r="I19">
            <v>22.61904761904762</v>
          </cell>
          <cell r="J19">
            <v>26.785714285714285</v>
          </cell>
          <cell r="K19">
            <v>30.357142857142854</v>
          </cell>
          <cell r="L19">
            <v>5.9523809523809517</v>
          </cell>
          <cell r="M19">
            <v>16.071428571428573</v>
          </cell>
          <cell r="N19">
            <v>5.4216867469879517</v>
          </cell>
          <cell r="O19">
            <v>10.778443113772456</v>
          </cell>
          <cell r="P19">
            <v>21.428571428571427</v>
          </cell>
          <cell r="Q19">
            <v>9.5238095238095237</v>
          </cell>
          <cell r="R19">
            <v>2.4539877300613497</v>
          </cell>
          <cell r="S19">
            <v>6</v>
          </cell>
          <cell r="T19">
            <v>6.5</v>
          </cell>
        </row>
        <row r="20">
          <cell r="D20">
            <v>2.9761904761904758</v>
          </cell>
          <cell r="E20">
            <v>0</v>
          </cell>
          <cell r="F20">
            <v>1.1904761904761905</v>
          </cell>
          <cell r="G20">
            <v>13.186813186813188</v>
          </cell>
          <cell r="H20">
            <v>12.5</v>
          </cell>
          <cell r="I20">
            <v>0</v>
          </cell>
          <cell r="J20">
            <v>9.5238095238095237</v>
          </cell>
          <cell r="K20">
            <v>1.1904761904761905</v>
          </cell>
          <cell r="L20">
            <v>20.833333333333336</v>
          </cell>
          <cell r="M20">
            <v>2.3809523809523809</v>
          </cell>
          <cell r="N20">
            <v>1.8072289156626504</v>
          </cell>
          <cell r="O20">
            <v>0</v>
          </cell>
          <cell r="P20">
            <v>8.3333333333333321</v>
          </cell>
          <cell r="Q20">
            <v>22.61904761904762</v>
          </cell>
          <cell r="R20">
            <v>22.699386503067483</v>
          </cell>
          <cell r="S20">
            <v>1.2</v>
          </cell>
          <cell r="T20">
            <v>8.9</v>
          </cell>
        </row>
      </sheetData>
      <sheetData sheetId="4">
        <row r="4">
          <cell r="C4" t="str">
            <v xml:space="preserve">N </v>
          </cell>
          <cell r="D4">
            <v>1.3035714285714288</v>
          </cell>
          <cell r="E4">
            <v>2.7652173913043478</v>
          </cell>
          <cell r="F4">
            <v>1.9863636363636363</v>
          </cell>
          <cell r="G4">
            <v>2.0333333333333332</v>
          </cell>
          <cell r="H4">
            <v>0.87272727272727268</v>
          </cell>
          <cell r="I4">
            <v>0.79285714285714293</v>
          </cell>
          <cell r="J4">
            <v>0.99090909090909085</v>
          </cell>
          <cell r="K4">
            <v>1.7190476190476192</v>
          </cell>
          <cell r="L4">
            <v>2.588571428571429</v>
          </cell>
          <cell r="M4">
            <v>2.2206896551724138</v>
          </cell>
          <cell r="N4">
            <v>2.1620689655172414</v>
          </cell>
          <cell r="O4">
            <v>3.5</v>
          </cell>
          <cell r="P4">
            <v>2.0884615384615386</v>
          </cell>
          <cell r="Q4">
            <v>0.66666666666666674</v>
          </cell>
          <cell r="R4">
            <v>1.4304347826086958</v>
          </cell>
          <cell r="S4">
            <v>2.9</v>
          </cell>
          <cell r="T4">
            <v>2</v>
          </cell>
        </row>
        <row r="5">
          <cell r="C5" t="str">
            <v>NNE</v>
          </cell>
          <cell r="D5">
            <v>1.9555555555555557</v>
          </cell>
          <cell r="E5">
            <v>2.2800000000000002</v>
          </cell>
          <cell r="F5">
            <v>1.7571428571428573</v>
          </cell>
          <cell r="G5">
            <v>0.5</v>
          </cell>
          <cell r="H5">
            <v>0.30000000000000004</v>
          </cell>
          <cell r="I5">
            <v>1</v>
          </cell>
          <cell r="J5">
            <v>0.84705882352941186</v>
          </cell>
          <cell r="K5">
            <v>1.8250000000000002</v>
          </cell>
          <cell r="L5">
            <v>2.3562500000000002</v>
          </cell>
          <cell r="M5">
            <v>2.0862068965517242</v>
          </cell>
          <cell r="N5">
            <v>2.1904761904761907</v>
          </cell>
          <cell r="O5">
            <v>3.7479999999999998</v>
          </cell>
          <cell r="P5">
            <v>1.0733333333333333</v>
          </cell>
          <cell r="Q5">
            <v>0.61111111111111116</v>
          </cell>
          <cell r="R5">
            <v>1.6363636363636365</v>
          </cell>
          <cell r="S5">
            <v>2.8</v>
          </cell>
          <cell r="T5">
            <v>2.2999999999999998</v>
          </cell>
        </row>
        <row r="6">
          <cell r="C6" t="str">
            <v xml:space="preserve">NE </v>
          </cell>
          <cell r="D6">
            <v>1.5259259259259261</v>
          </cell>
          <cell r="E6">
            <v>3.0944444444444446</v>
          </cell>
          <cell r="F6">
            <v>1.4142857142857144</v>
          </cell>
          <cell r="G6">
            <v>0.9</v>
          </cell>
          <cell r="H6">
            <v>0.5</v>
          </cell>
          <cell r="J6">
            <v>1.125</v>
          </cell>
          <cell r="K6">
            <v>0.60000000000000009</v>
          </cell>
          <cell r="L6">
            <v>1.0222222222222221</v>
          </cell>
          <cell r="M6">
            <v>1.9578947368421051</v>
          </cell>
          <cell r="N6">
            <v>1.1500000000000001</v>
          </cell>
          <cell r="O6">
            <v>2.5</v>
          </cell>
          <cell r="P6">
            <v>1.1375</v>
          </cell>
          <cell r="Q6">
            <v>0.87857142857142867</v>
          </cell>
          <cell r="R6">
            <v>0.65</v>
          </cell>
          <cell r="S6">
            <v>2</v>
          </cell>
          <cell r="T6">
            <v>1.8</v>
          </cell>
        </row>
        <row r="7">
          <cell r="C7" t="str">
            <v>ENE</v>
          </cell>
          <cell r="D7">
            <v>1.08</v>
          </cell>
          <cell r="E7">
            <v>1.9555555555555557</v>
          </cell>
          <cell r="F7">
            <v>1.5833333333333335</v>
          </cell>
          <cell r="G7">
            <v>0.45</v>
          </cell>
          <cell r="H7">
            <v>0.33333333333333337</v>
          </cell>
          <cell r="I7">
            <v>2.0941176470588236</v>
          </cell>
          <cell r="J7">
            <v>0.43333333333333335</v>
          </cell>
          <cell r="K7">
            <v>1.3666666666666667</v>
          </cell>
          <cell r="L7">
            <v>1.538888888888889</v>
          </cell>
          <cell r="M7">
            <v>1.9666666666666668</v>
          </cell>
          <cell r="N7">
            <v>0.9375</v>
          </cell>
          <cell r="O7">
            <v>1.7266666666666666</v>
          </cell>
          <cell r="P7">
            <v>1.25</v>
          </cell>
          <cell r="Q7">
            <v>1.3916666666666666</v>
          </cell>
          <cell r="R7">
            <v>0.30000000000000004</v>
          </cell>
          <cell r="S7">
            <v>1.8</v>
          </cell>
          <cell r="T7">
            <v>1.3</v>
          </cell>
        </row>
        <row r="8">
          <cell r="C8" t="str">
            <v xml:space="preserve"> E </v>
          </cell>
          <cell r="D8">
            <v>0.60000000000000009</v>
          </cell>
          <cell r="E8">
            <v>2.7888888888888892</v>
          </cell>
          <cell r="F8">
            <v>1.1000000000000001</v>
          </cell>
          <cell r="G8">
            <v>0.60526315789473684</v>
          </cell>
          <cell r="H8">
            <v>0.83333333333333348</v>
          </cell>
          <cell r="I8">
            <v>1.94</v>
          </cell>
          <cell r="J8">
            <v>0.52</v>
          </cell>
          <cell r="K8">
            <v>1.7555555555555558</v>
          </cell>
          <cell r="L8">
            <v>1.2714285714285714</v>
          </cell>
          <cell r="M8">
            <v>0.95000000000000007</v>
          </cell>
          <cell r="N8">
            <v>1.3880000000000001</v>
          </cell>
          <cell r="O8">
            <v>1.5</v>
          </cell>
          <cell r="P8">
            <v>1.7375</v>
          </cell>
          <cell r="Q8">
            <v>0.8</v>
          </cell>
          <cell r="R8" t="str">
            <v>-</v>
          </cell>
          <cell r="S8">
            <v>1.5</v>
          </cell>
          <cell r="T8">
            <v>1.6</v>
          </cell>
        </row>
        <row r="9">
          <cell r="C9" t="str">
            <v>ESE</v>
          </cell>
          <cell r="D9" t="str">
            <v>-</v>
          </cell>
          <cell r="E9">
            <v>2.4125000000000001</v>
          </cell>
          <cell r="F9">
            <v>2.0142857142857142</v>
          </cell>
          <cell r="G9">
            <v>0.70833333333333337</v>
          </cell>
          <cell r="H9">
            <v>1.0625</v>
          </cell>
          <cell r="I9">
            <v>1.9333333333333333</v>
          </cell>
          <cell r="J9">
            <v>1.1142857142857143</v>
          </cell>
          <cell r="K9">
            <v>2.0874999999999999</v>
          </cell>
          <cell r="L9">
            <v>1.3666666666666667</v>
          </cell>
          <cell r="M9">
            <v>1.9875</v>
          </cell>
          <cell r="N9">
            <v>2.0583333333333331</v>
          </cell>
          <cell r="O9">
            <v>1.9000000000000001</v>
          </cell>
          <cell r="P9">
            <v>2.4142857142857146</v>
          </cell>
          <cell r="Q9">
            <v>1</v>
          </cell>
          <cell r="R9">
            <v>0.56666666666666676</v>
          </cell>
          <cell r="S9">
            <v>1.5</v>
          </cell>
          <cell r="T9">
            <v>1.6</v>
          </cell>
        </row>
        <row r="10">
          <cell r="C10" t="str">
            <v xml:space="preserve">SE </v>
          </cell>
          <cell r="D10">
            <v>0.67500000000000004</v>
          </cell>
          <cell r="E10">
            <v>2.4666666666666668</v>
          </cell>
          <cell r="F10">
            <v>2.3000000000000003</v>
          </cell>
          <cell r="G10">
            <v>0.6333333333333333</v>
          </cell>
          <cell r="H10">
            <v>1.023076923076923</v>
          </cell>
          <cell r="I10">
            <v>2.0500000000000003</v>
          </cell>
          <cell r="J10">
            <v>1.1857142857142857</v>
          </cell>
          <cell r="K10">
            <v>2.4750000000000001</v>
          </cell>
          <cell r="L10">
            <v>1.1333333333333335</v>
          </cell>
          <cell r="M10">
            <v>1.9333333333333333</v>
          </cell>
          <cell r="N10">
            <v>1.5222222222222221</v>
          </cell>
          <cell r="O10">
            <v>2.2666666666666671</v>
          </cell>
          <cell r="P10">
            <v>2.34</v>
          </cell>
          <cell r="Q10">
            <v>1.3714285714285714</v>
          </cell>
          <cell r="R10">
            <v>0.4</v>
          </cell>
          <cell r="S10">
            <v>2.2000000000000002</v>
          </cell>
          <cell r="T10">
            <v>2.2999999999999998</v>
          </cell>
        </row>
        <row r="11">
          <cell r="C11" t="str">
            <v>SSE</v>
          </cell>
          <cell r="D11">
            <v>1.39375</v>
          </cell>
          <cell r="E11">
            <v>2.4000000000000004</v>
          </cell>
          <cell r="F11">
            <v>2.0142857142857142</v>
          </cell>
          <cell r="G11">
            <v>0.60000000000000009</v>
          </cell>
          <cell r="H11">
            <v>1</v>
          </cell>
          <cell r="I11">
            <v>1.625</v>
          </cell>
          <cell r="J11">
            <v>1.6</v>
          </cell>
          <cell r="K11">
            <v>2.3333333333333335</v>
          </cell>
          <cell r="L11">
            <v>1.34</v>
          </cell>
          <cell r="M11">
            <v>2.3000000000000003</v>
          </cell>
          <cell r="N11">
            <v>1.8333333333333333</v>
          </cell>
          <cell r="O11">
            <v>2.14</v>
          </cell>
          <cell r="P11">
            <v>2</v>
          </cell>
          <cell r="Q11">
            <v>1.4750000000000001</v>
          </cell>
          <cell r="R11">
            <v>0.43333333333333335</v>
          </cell>
          <cell r="S11">
            <v>3.6</v>
          </cell>
          <cell r="T11">
            <v>2.2999999999999998</v>
          </cell>
        </row>
        <row r="12">
          <cell r="C12" t="str">
            <v xml:space="preserve"> S </v>
          </cell>
          <cell r="D12">
            <v>0.93333333333333346</v>
          </cell>
          <cell r="E12">
            <v>2.8000000000000003</v>
          </cell>
          <cell r="F12">
            <v>1</v>
          </cell>
          <cell r="G12">
            <v>0.78</v>
          </cell>
          <cell r="H12" t="str">
            <v>-</v>
          </cell>
          <cell r="I12">
            <v>2.6</v>
          </cell>
          <cell r="J12">
            <v>1.54</v>
          </cell>
          <cell r="K12">
            <v>2.1</v>
          </cell>
          <cell r="L12">
            <v>2.3374999999999999</v>
          </cell>
          <cell r="M12">
            <v>2.85</v>
          </cell>
          <cell r="N12">
            <v>2.75</v>
          </cell>
          <cell r="O12">
            <v>1.6</v>
          </cell>
          <cell r="P12">
            <v>2.6500000000000004</v>
          </cell>
          <cell r="Q12">
            <v>1.4000000000000001</v>
          </cell>
          <cell r="R12">
            <v>0.76363636363636367</v>
          </cell>
          <cell r="S12">
            <v>4.2</v>
          </cell>
          <cell r="T12">
            <v>1.3</v>
          </cell>
        </row>
        <row r="13">
          <cell r="C13" t="str">
            <v>SSW</v>
          </cell>
          <cell r="D13" t="str">
            <v>-</v>
          </cell>
          <cell r="E13">
            <v>1.666666666666667</v>
          </cell>
          <cell r="F13">
            <v>2.4000000000000004</v>
          </cell>
          <cell r="G13">
            <v>0.5</v>
          </cell>
          <cell r="H13" t="str">
            <v>-</v>
          </cell>
          <cell r="I13" t="str">
            <v>-</v>
          </cell>
          <cell r="J13">
            <v>1.3</v>
          </cell>
          <cell r="K13">
            <v>1.1500000000000001</v>
          </cell>
          <cell r="L13">
            <v>1.4800000000000002</v>
          </cell>
          <cell r="M13">
            <v>2.7142857142857144</v>
          </cell>
          <cell r="N13">
            <v>2.4333333333333336</v>
          </cell>
          <cell r="O13">
            <v>1.2166666666666668</v>
          </cell>
          <cell r="P13">
            <v>1.5</v>
          </cell>
          <cell r="Q13">
            <v>0.8</v>
          </cell>
          <cell r="R13">
            <v>0.61875000000000002</v>
          </cell>
          <cell r="S13">
            <v>0.8</v>
          </cell>
          <cell r="T13">
            <v>0.7</v>
          </cell>
        </row>
        <row r="14">
          <cell r="C14" t="str">
            <v xml:space="preserve">SW </v>
          </cell>
          <cell r="D14" t="str">
            <v>-</v>
          </cell>
          <cell r="E14" t="str">
            <v>-</v>
          </cell>
          <cell r="F14" t="str">
            <v>-</v>
          </cell>
          <cell r="G14">
            <v>0.64000000000000012</v>
          </cell>
          <cell r="H14" t="str">
            <v>-</v>
          </cell>
          <cell r="I14">
            <v>1.55</v>
          </cell>
          <cell r="J14" t="str">
            <v>-</v>
          </cell>
          <cell r="K14">
            <v>1.6</v>
          </cell>
          <cell r="L14" t="str">
            <v>-</v>
          </cell>
          <cell r="M14" t="str">
            <v>-</v>
          </cell>
          <cell r="N14">
            <v>1.9333333333333333</v>
          </cell>
          <cell r="O14">
            <v>0.8</v>
          </cell>
          <cell r="P14" t="str">
            <v>-</v>
          </cell>
          <cell r="Q14">
            <v>0.43333333333333335</v>
          </cell>
          <cell r="R14">
            <v>0.50714285714285712</v>
          </cell>
          <cell r="S14">
            <v>0.7</v>
          </cell>
          <cell r="T14">
            <v>0.9</v>
          </cell>
        </row>
        <row r="15">
          <cell r="C15" t="str">
            <v>WSW</v>
          </cell>
          <cell r="D15" t="str">
            <v>-</v>
          </cell>
          <cell r="E15">
            <v>1</v>
          </cell>
          <cell r="F15">
            <v>0.8</v>
          </cell>
          <cell r="G15">
            <v>0.76</v>
          </cell>
          <cell r="H15" t="str">
            <v>-</v>
          </cell>
          <cell r="I15">
            <v>1</v>
          </cell>
          <cell r="J15" t="str">
            <v>-</v>
          </cell>
          <cell r="K15" t="str">
            <v>-</v>
          </cell>
          <cell r="L15" t="str">
            <v>-</v>
          </cell>
          <cell r="M15">
            <v>0.5</v>
          </cell>
          <cell r="N15" t="str">
            <v>-</v>
          </cell>
          <cell r="O15">
            <v>0.68333333333333335</v>
          </cell>
          <cell r="P15">
            <v>0.8</v>
          </cell>
          <cell r="Q15">
            <v>0.56666666666666676</v>
          </cell>
          <cell r="R15">
            <v>0.5</v>
          </cell>
          <cell r="S15">
            <v>1.1000000000000001</v>
          </cell>
          <cell r="T15">
            <v>0.6</v>
          </cell>
        </row>
        <row r="16">
          <cell r="C16" t="str">
            <v xml:space="preserve"> W </v>
          </cell>
          <cell r="D16">
            <v>1.1000000000000001</v>
          </cell>
          <cell r="E16">
            <v>1.4000000000000001</v>
          </cell>
          <cell r="F16">
            <v>0.65</v>
          </cell>
          <cell r="G16">
            <v>0.47500000000000003</v>
          </cell>
          <cell r="H16" t="str">
            <v>-</v>
          </cell>
          <cell r="I16">
            <v>1.4500000000000002</v>
          </cell>
          <cell r="J16" t="str">
            <v>-</v>
          </cell>
          <cell r="K16" t="str">
            <v>-</v>
          </cell>
          <cell r="L16">
            <v>0.57500000000000007</v>
          </cell>
          <cell r="M16">
            <v>0.30000000000000004</v>
          </cell>
          <cell r="N16">
            <v>0.70000000000000007</v>
          </cell>
          <cell r="O16">
            <v>0.85714285714285721</v>
          </cell>
          <cell r="P16">
            <v>1.05</v>
          </cell>
          <cell r="Q16">
            <v>0.73750000000000004</v>
          </cell>
          <cell r="R16" t="str">
            <v>-</v>
          </cell>
          <cell r="S16">
            <v>1.1000000000000001</v>
          </cell>
          <cell r="T16">
            <v>0.8</v>
          </cell>
        </row>
        <row r="17">
          <cell r="C17" t="str">
            <v>WNW</v>
          </cell>
          <cell r="D17" t="str">
            <v>-</v>
          </cell>
          <cell r="E17">
            <v>1.6</v>
          </cell>
          <cell r="F17">
            <v>1.05</v>
          </cell>
          <cell r="G17">
            <v>0.87142857142857144</v>
          </cell>
          <cell r="H17">
            <v>0.30000000000000004</v>
          </cell>
          <cell r="I17">
            <v>1.62</v>
          </cell>
          <cell r="J17">
            <v>1.666666666666667</v>
          </cell>
          <cell r="K17" t="str">
            <v>-</v>
          </cell>
          <cell r="L17">
            <v>0.62857142857142856</v>
          </cell>
          <cell r="M17">
            <v>0.85000000000000009</v>
          </cell>
          <cell r="N17">
            <v>1.0166666666666666</v>
          </cell>
          <cell r="O17">
            <v>1.1789473684210525</v>
          </cell>
          <cell r="P17">
            <v>0.95454545454545459</v>
          </cell>
          <cell r="Q17">
            <v>0.91818181818181821</v>
          </cell>
          <cell r="R17" t="str">
            <v>-</v>
          </cell>
          <cell r="S17">
            <v>1</v>
          </cell>
          <cell r="T17">
            <v>0.8</v>
          </cell>
        </row>
        <row r="18">
          <cell r="C18" t="str">
            <v xml:space="preserve">NW </v>
          </cell>
          <cell r="D18">
            <v>0.60000000000000009</v>
          </cell>
          <cell r="E18">
            <v>2.2458333333333331</v>
          </cell>
          <cell r="F18">
            <v>2.0750000000000002</v>
          </cell>
          <cell r="G18">
            <v>1.2076923076923078</v>
          </cell>
          <cell r="H18">
            <v>0.95833333333333348</v>
          </cell>
          <cell r="I18">
            <v>1.875</v>
          </cell>
          <cell r="J18">
            <v>1.3333333333333335</v>
          </cell>
          <cell r="K18">
            <v>2.0500000000000003</v>
          </cell>
          <cell r="L18">
            <v>0.53333333333333333</v>
          </cell>
          <cell r="M18">
            <v>0.76</v>
          </cell>
          <cell r="N18">
            <v>0.55000000000000004</v>
          </cell>
          <cell r="O18">
            <v>0.85000000000000009</v>
          </cell>
          <cell r="P18">
            <v>1.6076923076923078</v>
          </cell>
          <cell r="Q18">
            <v>1.05</v>
          </cell>
          <cell r="R18" t="str">
            <v>-</v>
          </cell>
          <cell r="S18">
            <v>1.4</v>
          </cell>
          <cell r="T18">
            <v>0.7</v>
          </cell>
        </row>
        <row r="19">
          <cell r="C19" t="str">
            <v>NNW</v>
          </cell>
          <cell r="D19">
            <v>1.0250000000000001</v>
          </cell>
          <cell r="E19">
            <v>4.0114285714285716</v>
          </cell>
          <cell r="F19">
            <v>3.370967741935484</v>
          </cell>
          <cell r="G19">
            <v>2.4350000000000005</v>
          </cell>
          <cell r="H19">
            <v>1.9487179487179487</v>
          </cell>
          <cell r="I19">
            <v>1.8736842105263158</v>
          </cell>
          <cell r="J19">
            <v>1.58</v>
          </cell>
          <cell r="K19">
            <v>2.6764705882352944</v>
          </cell>
          <cell r="L19">
            <v>1.08</v>
          </cell>
          <cell r="M19">
            <v>1.5407407407407407</v>
          </cell>
          <cell r="N19">
            <v>1.3333333333333335</v>
          </cell>
          <cell r="O19">
            <v>1.3277777777777779</v>
          </cell>
          <cell r="P19">
            <v>3.2</v>
          </cell>
          <cell r="Q19">
            <v>1.2750000000000001</v>
          </cell>
          <cell r="R19">
            <v>1.175</v>
          </cell>
          <cell r="S19">
            <v>1.4</v>
          </cell>
          <cell r="T19">
            <v>1.1000000000000001</v>
          </cell>
        </row>
        <row r="21">
          <cell r="D21">
            <v>1.4994047619047619</v>
          </cell>
          <cell r="E21">
            <v>2.799404761904762</v>
          </cell>
          <cell r="F21">
            <v>2.3827380952380954</v>
          </cell>
          <cell r="G21">
            <v>0.94523809523809521</v>
          </cell>
          <cell r="H21">
            <v>1.2898809523809525</v>
          </cell>
          <cell r="I21">
            <v>1.7303571428571427</v>
          </cell>
          <cell r="J21">
            <v>1.1089285714285713</v>
          </cell>
          <cell r="K21">
            <v>2.0660714285714286</v>
          </cell>
          <cell r="L21">
            <v>1.3928571428571428</v>
          </cell>
          <cell r="M21">
            <v>1.8321428571428573</v>
          </cell>
          <cell r="N21">
            <v>1.6367469879518073</v>
          </cell>
          <cell r="O21">
            <v>1.9323353293413175</v>
          </cell>
          <cell r="P21">
            <v>1.8041666666666667</v>
          </cell>
          <cell r="Q21">
            <v>0.78988095238095235</v>
          </cell>
          <cell r="R21">
            <v>0.69631901840490795</v>
          </cell>
          <cell r="S21">
            <v>1.7</v>
          </cell>
          <cell r="T21">
            <v>1.2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85"/>
  <sheetViews>
    <sheetView showGridLines="0" tabSelected="1" topLeftCell="B1" zoomScaleNormal="100" zoomScaleSheetLayoutView="100" workbookViewId="0">
      <selection activeCell="B1" sqref="B1:T1"/>
    </sheetView>
  </sheetViews>
  <sheetFormatPr defaultRowHeight="12" x14ac:dyDescent="0.15"/>
  <cols>
    <col min="1" max="1" width="1.296875" style="2" customWidth="1"/>
    <col min="2" max="2" width="4.5" style="44" customWidth="1"/>
    <col min="3" max="5" width="4.5" style="2" customWidth="1"/>
    <col min="6" max="6" width="1.296875" style="2" customWidth="1"/>
    <col min="7" max="10" width="4.5" style="2" customWidth="1"/>
    <col min="11" max="11" width="2.8984375" style="2" customWidth="1"/>
    <col min="12" max="15" width="4.5" style="2" customWidth="1"/>
    <col min="16" max="16" width="1.296875" style="2" customWidth="1"/>
    <col min="17" max="20" width="4.5" style="2" customWidth="1"/>
    <col min="21" max="21" width="2.09765625" style="2" customWidth="1"/>
    <col min="22" max="22" width="1.296875" style="2" customWidth="1"/>
    <col min="23" max="23" width="4.5" style="44" customWidth="1"/>
    <col min="24" max="26" width="4.5" style="2" customWidth="1"/>
    <col min="27" max="27" width="1.296875" style="2" customWidth="1"/>
    <col min="28" max="31" width="4.5" style="2" customWidth="1"/>
    <col min="32" max="32" width="2.8984375" style="2" customWidth="1"/>
    <col min="33" max="36" width="4.5" style="2" customWidth="1"/>
    <col min="37" max="37" width="1.296875" style="2" customWidth="1"/>
    <col min="38" max="41" width="4.5" style="2" customWidth="1"/>
    <col min="42" max="42" width="2.09765625" style="2" customWidth="1"/>
    <col min="43" max="256" width="8.796875" style="2"/>
    <col min="257" max="257" width="1.296875" style="2" customWidth="1"/>
    <col min="258" max="261" width="4.5" style="2" customWidth="1"/>
    <col min="262" max="262" width="1.296875" style="2" customWidth="1"/>
    <col min="263" max="266" width="4.5" style="2" customWidth="1"/>
    <col min="267" max="267" width="2.8984375" style="2" customWidth="1"/>
    <col min="268" max="271" width="4.5" style="2" customWidth="1"/>
    <col min="272" max="272" width="1.296875" style="2" customWidth="1"/>
    <col min="273" max="276" width="4.5" style="2" customWidth="1"/>
    <col min="277" max="277" width="2.09765625" style="2" customWidth="1"/>
    <col min="278" max="278" width="1.296875" style="2" customWidth="1"/>
    <col min="279" max="282" width="4.5" style="2" customWidth="1"/>
    <col min="283" max="283" width="1.296875" style="2" customWidth="1"/>
    <col min="284" max="287" width="4.5" style="2" customWidth="1"/>
    <col min="288" max="288" width="2.8984375" style="2" customWidth="1"/>
    <col min="289" max="292" width="4.5" style="2" customWidth="1"/>
    <col min="293" max="293" width="1.296875" style="2" customWidth="1"/>
    <col min="294" max="297" width="4.5" style="2" customWidth="1"/>
    <col min="298" max="298" width="2.09765625" style="2" customWidth="1"/>
    <col min="299" max="512" width="8.796875" style="2"/>
    <col min="513" max="513" width="1.296875" style="2" customWidth="1"/>
    <col min="514" max="517" width="4.5" style="2" customWidth="1"/>
    <col min="518" max="518" width="1.296875" style="2" customWidth="1"/>
    <col min="519" max="522" width="4.5" style="2" customWidth="1"/>
    <col min="523" max="523" width="2.8984375" style="2" customWidth="1"/>
    <col min="524" max="527" width="4.5" style="2" customWidth="1"/>
    <col min="528" max="528" width="1.296875" style="2" customWidth="1"/>
    <col min="529" max="532" width="4.5" style="2" customWidth="1"/>
    <col min="533" max="533" width="2.09765625" style="2" customWidth="1"/>
    <col min="534" max="534" width="1.296875" style="2" customWidth="1"/>
    <col min="535" max="538" width="4.5" style="2" customWidth="1"/>
    <col min="539" max="539" width="1.296875" style="2" customWidth="1"/>
    <col min="540" max="543" width="4.5" style="2" customWidth="1"/>
    <col min="544" max="544" width="2.8984375" style="2" customWidth="1"/>
    <col min="545" max="548" width="4.5" style="2" customWidth="1"/>
    <col min="549" max="549" width="1.296875" style="2" customWidth="1"/>
    <col min="550" max="553" width="4.5" style="2" customWidth="1"/>
    <col min="554" max="554" width="2.09765625" style="2" customWidth="1"/>
    <col min="555" max="768" width="8.796875" style="2"/>
    <col min="769" max="769" width="1.296875" style="2" customWidth="1"/>
    <col min="770" max="773" width="4.5" style="2" customWidth="1"/>
    <col min="774" max="774" width="1.296875" style="2" customWidth="1"/>
    <col min="775" max="778" width="4.5" style="2" customWidth="1"/>
    <col min="779" max="779" width="2.8984375" style="2" customWidth="1"/>
    <col min="780" max="783" width="4.5" style="2" customWidth="1"/>
    <col min="784" max="784" width="1.296875" style="2" customWidth="1"/>
    <col min="785" max="788" width="4.5" style="2" customWidth="1"/>
    <col min="789" max="789" width="2.09765625" style="2" customWidth="1"/>
    <col min="790" max="790" width="1.296875" style="2" customWidth="1"/>
    <col min="791" max="794" width="4.5" style="2" customWidth="1"/>
    <col min="795" max="795" width="1.296875" style="2" customWidth="1"/>
    <col min="796" max="799" width="4.5" style="2" customWidth="1"/>
    <col min="800" max="800" width="2.8984375" style="2" customWidth="1"/>
    <col min="801" max="804" width="4.5" style="2" customWidth="1"/>
    <col min="805" max="805" width="1.296875" style="2" customWidth="1"/>
    <col min="806" max="809" width="4.5" style="2" customWidth="1"/>
    <col min="810" max="810" width="2.09765625" style="2" customWidth="1"/>
    <col min="811" max="1024" width="8.796875" style="2"/>
    <col min="1025" max="1025" width="1.296875" style="2" customWidth="1"/>
    <col min="1026" max="1029" width="4.5" style="2" customWidth="1"/>
    <col min="1030" max="1030" width="1.296875" style="2" customWidth="1"/>
    <col min="1031" max="1034" width="4.5" style="2" customWidth="1"/>
    <col min="1035" max="1035" width="2.8984375" style="2" customWidth="1"/>
    <col min="1036" max="1039" width="4.5" style="2" customWidth="1"/>
    <col min="1040" max="1040" width="1.296875" style="2" customWidth="1"/>
    <col min="1041" max="1044" width="4.5" style="2" customWidth="1"/>
    <col min="1045" max="1045" width="2.09765625" style="2" customWidth="1"/>
    <col min="1046" max="1046" width="1.296875" style="2" customWidth="1"/>
    <col min="1047" max="1050" width="4.5" style="2" customWidth="1"/>
    <col min="1051" max="1051" width="1.296875" style="2" customWidth="1"/>
    <col min="1052" max="1055" width="4.5" style="2" customWidth="1"/>
    <col min="1056" max="1056" width="2.8984375" style="2" customWidth="1"/>
    <col min="1057" max="1060" width="4.5" style="2" customWidth="1"/>
    <col min="1061" max="1061" width="1.296875" style="2" customWidth="1"/>
    <col min="1062" max="1065" width="4.5" style="2" customWidth="1"/>
    <col min="1066" max="1066" width="2.09765625" style="2" customWidth="1"/>
    <col min="1067" max="1280" width="8.796875" style="2"/>
    <col min="1281" max="1281" width="1.296875" style="2" customWidth="1"/>
    <col min="1282" max="1285" width="4.5" style="2" customWidth="1"/>
    <col min="1286" max="1286" width="1.296875" style="2" customWidth="1"/>
    <col min="1287" max="1290" width="4.5" style="2" customWidth="1"/>
    <col min="1291" max="1291" width="2.8984375" style="2" customWidth="1"/>
    <col min="1292" max="1295" width="4.5" style="2" customWidth="1"/>
    <col min="1296" max="1296" width="1.296875" style="2" customWidth="1"/>
    <col min="1297" max="1300" width="4.5" style="2" customWidth="1"/>
    <col min="1301" max="1301" width="2.09765625" style="2" customWidth="1"/>
    <col min="1302" max="1302" width="1.296875" style="2" customWidth="1"/>
    <col min="1303" max="1306" width="4.5" style="2" customWidth="1"/>
    <col min="1307" max="1307" width="1.296875" style="2" customWidth="1"/>
    <col min="1308" max="1311" width="4.5" style="2" customWidth="1"/>
    <col min="1312" max="1312" width="2.8984375" style="2" customWidth="1"/>
    <col min="1313" max="1316" width="4.5" style="2" customWidth="1"/>
    <col min="1317" max="1317" width="1.296875" style="2" customWidth="1"/>
    <col min="1318" max="1321" width="4.5" style="2" customWidth="1"/>
    <col min="1322" max="1322" width="2.09765625" style="2" customWidth="1"/>
    <col min="1323" max="1536" width="8.796875" style="2"/>
    <col min="1537" max="1537" width="1.296875" style="2" customWidth="1"/>
    <col min="1538" max="1541" width="4.5" style="2" customWidth="1"/>
    <col min="1542" max="1542" width="1.296875" style="2" customWidth="1"/>
    <col min="1543" max="1546" width="4.5" style="2" customWidth="1"/>
    <col min="1547" max="1547" width="2.8984375" style="2" customWidth="1"/>
    <col min="1548" max="1551" width="4.5" style="2" customWidth="1"/>
    <col min="1552" max="1552" width="1.296875" style="2" customWidth="1"/>
    <col min="1553" max="1556" width="4.5" style="2" customWidth="1"/>
    <col min="1557" max="1557" width="2.09765625" style="2" customWidth="1"/>
    <col min="1558" max="1558" width="1.296875" style="2" customWidth="1"/>
    <col min="1559" max="1562" width="4.5" style="2" customWidth="1"/>
    <col min="1563" max="1563" width="1.296875" style="2" customWidth="1"/>
    <col min="1564" max="1567" width="4.5" style="2" customWidth="1"/>
    <col min="1568" max="1568" width="2.8984375" style="2" customWidth="1"/>
    <col min="1569" max="1572" width="4.5" style="2" customWidth="1"/>
    <col min="1573" max="1573" width="1.296875" style="2" customWidth="1"/>
    <col min="1574" max="1577" width="4.5" style="2" customWidth="1"/>
    <col min="1578" max="1578" width="2.09765625" style="2" customWidth="1"/>
    <col min="1579" max="1792" width="8.796875" style="2"/>
    <col min="1793" max="1793" width="1.296875" style="2" customWidth="1"/>
    <col min="1794" max="1797" width="4.5" style="2" customWidth="1"/>
    <col min="1798" max="1798" width="1.296875" style="2" customWidth="1"/>
    <col min="1799" max="1802" width="4.5" style="2" customWidth="1"/>
    <col min="1803" max="1803" width="2.8984375" style="2" customWidth="1"/>
    <col min="1804" max="1807" width="4.5" style="2" customWidth="1"/>
    <col min="1808" max="1808" width="1.296875" style="2" customWidth="1"/>
    <col min="1809" max="1812" width="4.5" style="2" customWidth="1"/>
    <col min="1813" max="1813" width="2.09765625" style="2" customWidth="1"/>
    <col min="1814" max="1814" width="1.296875" style="2" customWidth="1"/>
    <col min="1815" max="1818" width="4.5" style="2" customWidth="1"/>
    <col min="1819" max="1819" width="1.296875" style="2" customWidth="1"/>
    <col min="1820" max="1823" width="4.5" style="2" customWidth="1"/>
    <col min="1824" max="1824" width="2.8984375" style="2" customWidth="1"/>
    <col min="1825" max="1828" width="4.5" style="2" customWidth="1"/>
    <col min="1829" max="1829" width="1.296875" style="2" customWidth="1"/>
    <col min="1830" max="1833" width="4.5" style="2" customWidth="1"/>
    <col min="1834" max="1834" width="2.09765625" style="2" customWidth="1"/>
    <col min="1835" max="2048" width="8.796875" style="2"/>
    <col min="2049" max="2049" width="1.296875" style="2" customWidth="1"/>
    <col min="2050" max="2053" width="4.5" style="2" customWidth="1"/>
    <col min="2054" max="2054" width="1.296875" style="2" customWidth="1"/>
    <col min="2055" max="2058" width="4.5" style="2" customWidth="1"/>
    <col min="2059" max="2059" width="2.8984375" style="2" customWidth="1"/>
    <col min="2060" max="2063" width="4.5" style="2" customWidth="1"/>
    <col min="2064" max="2064" width="1.296875" style="2" customWidth="1"/>
    <col min="2065" max="2068" width="4.5" style="2" customWidth="1"/>
    <col min="2069" max="2069" width="2.09765625" style="2" customWidth="1"/>
    <col min="2070" max="2070" width="1.296875" style="2" customWidth="1"/>
    <col min="2071" max="2074" width="4.5" style="2" customWidth="1"/>
    <col min="2075" max="2075" width="1.296875" style="2" customWidth="1"/>
    <col min="2076" max="2079" width="4.5" style="2" customWidth="1"/>
    <col min="2080" max="2080" width="2.8984375" style="2" customWidth="1"/>
    <col min="2081" max="2084" width="4.5" style="2" customWidth="1"/>
    <col min="2085" max="2085" width="1.296875" style="2" customWidth="1"/>
    <col min="2086" max="2089" width="4.5" style="2" customWidth="1"/>
    <col min="2090" max="2090" width="2.09765625" style="2" customWidth="1"/>
    <col min="2091" max="2304" width="8.796875" style="2"/>
    <col min="2305" max="2305" width="1.296875" style="2" customWidth="1"/>
    <col min="2306" max="2309" width="4.5" style="2" customWidth="1"/>
    <col min="2310" max="2310" width="1.296875" style="2" customWidth="1"/>
    <col min="2311" max="2314" width="4.5" style="2" customWidth="1"/>
    <col min="2315" max="2315" width="2.8984375" style="2" customWidth="1"/>
    <col min="2316" max="2319" width="4.5" style="2" customWidth="1"/>
    <col min="2320" max="2320" width="1.296875" style="2" customWidth="1"/>
    <col min="2321" max="2324" width="4.5" style="2" customWidth="1"/>
    <col min="2325" max="2325" width="2.09765625" style="2" customWidth="1"/>
    <col min="2326" max="2326" width="1.296875" style="2" customWidth="1"/>
    <col min="2327" max="2330" width="4.5" style="2" customWidth="1"/>
    <col min="2331" max="2331" width="1.296875" style="2" customWidth="1"/>
    <col min="2332" max="2335" width="4.5" style="2" customWidth="1"/>
    <col min="2336" max="2336" width="2.8984375" style="2" customWidth="1"/>
    <col min="2337" max="2340" width="4.5" style="2" customWidth="1"/>
    <col min="2341" max="2341" width="1.296875" style="2" customWidth="1"/>
    <col min="2342" max="2345" width="4.5" style="2" customWidth="1"/>
    <col min="2346" max="2346" width="2.09765625" style="2" customWidth="1"/>
    <col min="2347" max="2560" width="8.796875" style="2"/>
    <col min="2561" max="2561" width="1.296875" style="2" customWidth="1"/>
    <col min="2562" max="2565" width="4.5" style="2" customWidth="1"/>
    <col min="2566" max="2566" width="1.296875" style="2" customWidth="1"/>
    <col min="2567" max="2570" width="4.5" style="2" customWidth="1"/>
    <col min="2571" max="2571" width="2.8984375" style="2" customWidth="1"/>
    <col min="2572" max="2575" width="4.5" style="2" customWidth="1"/>
    <col min="2576" max="2576" width="1.296875" style="2" customWidth="1"/>
    <col min="2577" max="2580" width="4.5" style="2" customWidth="1"/>
    <col min="2581" max="2581" width="2.09765625" style="2" customWidth="1"/>
    <col min="2582" max="2582" width="1.296875" style="2" customWidth="1"/>
    <col min="2583" max="2586" width="4.5" style="2" customWidth="1"/>
    <col min="2587" max="2587" width="1.296875" style="2" customWidth="1"/>
    <col min="2588" max="2591" width="4.5" style="2" customWidth="1"/>
    <col min="2592" max="2592" width="2.8984375" style="2" customWidth="1"/>
    <col min="2593" max="2596" width="4.5" style="2" customWidth="1"/>
    <col min="2597" max="2597" width="1.296875" style="2" customWidth="1"/>
    <col min="2598" max="2601" width="4.5" style="2" customWidth="1"/>
    <col min="2602" max="2602" width="2.09765625" style="2" customWidth="1"/>
    <col min="2603" max="2816" width="8.796875" style="2"/>
    <col min="2817" max="2817" width="1.296875" style="2" customWidth="1"/>
    <col min="2818" max="2821" width="4.5" style="2" customWidth="1"/>
    <col min="2822" max="2822" width="1.296875" style="2" customWidth="1"/>
    <col min="2823" max="2826" width="4.5" style="2" customWidth="1"/>
    <col min="2827" max="2827" width="2.8984375" style="2" customWidth="1"/>
    <col min="2828" max="2831" width="4.5" style="2" customWidth="1"/>
    <col min="2832" max="2832" width="1.296875" style="2" customWidth="1"/>
    <col min="2833" max="2836" width="4.5" style="2" customWidth="1"/>
    <col min="2837" max="2837" width="2.09765625" style="2" customWidth="1"/>
    <col min="2838" max="2838" width="1.296875" style="2" customWidth="1"/>
    <col min="2839" max="2842" width="4.5" style="2" customWidth="1"/>
    <col min="2843" max="2843" width="1.296875" style="2" customWidth="1"/>
    <col min="2844" max="2847" width="4.5" style="2" customWidth="1"/>
    <col min="2848" max="2848" width="2.8984375" style="2" customWidth="1"/>
    <col min="2849" max="2852" width="4.5" style="2" customWidth="1"/>
    <col min="2853" max="2853" width="1.296875" style="2" customWidth="1"/>
    <col min="2854" max="2857" width="4.5" style="2" customWidth="1"/>
    <col min="2858" max="2858" width="2.09765625" style="2" customWidth="1"/>
    <col min="2859" max="3072" width="8.796875" style="2"/>
    <col min="3073" max="3073" width="1.296875" style="2" customWidth="1"/>
    <col min="3074" max="3077" width="4.5" style="2" customWidth="1"/>
    <col min="3078" max="3078" width="1.296875" style="2" customWidth="1"/>
    <col min="3079" max="3082" width="4.5" style="2" customWidth="1"/>
    <col min="3083" max="3083" width="2.8984375" style="2" customWidth="1"/>
    <col min="3084" max="3087" width="4.5" style="2" customWidth="1"/>
    <col min="3088" max="3088" width="1.296875" style="2" customWidth="1"/>
    <col min="3089" max="3092" width="4.5" style="2" customWidth="1"/>
    <col min="3093" max="3093" width="2.09765625" style="2" customWidth="1"/>
    <col min="3094" max="3094" width="1.296875" style="2" customWidth="1"/>
    <col min="3095" max="3098" width="4.5" style="2" customWidth="1"/>
    <col min="3099" max="3099" width="1.296875" style="2" customWidth="1"/>
    <col min="3100" max="3103" width="4.5" style="2" customWidth="1"/>
    <col min="3104" max="3104" width="2.8984375" style="2" customWidth="1"/>
    <col min="3105" max="3108" width="4.5" style="2" customWidth="1"/>
    <col min="3109" max="3109" width="1.296875" style="2" customWidth="1"/>
    <col min="3110" max="3113" width="4.5" style="2" customWidth="1"/>
    <col min="3114" max="3114" width="2.09765625" style="2" customWidth="1"/>
    <col min="3115" max="3328" width="8.796875" style="2"/>
    <col min="3329" max="3329" width="1.296875" style="2" customWidth="1"/>
    <col min="3330" max="3333" width="4.5" style="2" customWidth="1"/>
    <col min="3334" max="3334" width="1.296875" style="2" customWidth="1"/>
    <col min="3335" max="3338" width="4.5" style="2" customWidth="1"/>
    <col min="3339" max="3339" width="2.8984375" style="2" customWidth="1"/>
    <col min="3340" max="3343" width="4.5" style="2" customWidth="1"/>
    <col min="3344" max="3344" width="1.296875" style="2" customWidth="1"/>
    <col min="3345" max="3348" width="4.5" style="2" customWidth="1"/>
    <col min="3349" max="3349" width="2.09765625" style="2" customWidth="1"/>
    <col min="3350" max="3350" width="1.296875" style="2" customWidth="1"/>
    <col min="3351" max="3354" width="4.5" style="2" customWidth="1"/>
    <col min="3355" max="3355" width="1.296875" style="2" customWidth="1"/>
    <col min="3356" max="3359" width="4.5" style="2" customWidth="1"/>
    <col min="3360" max="3360" width="2.8984375" style="2" customWidth="1"/>
    <col min="3361" max="3364" width="4.5" style="2" customWidth="1"/>
    <col min="3365" max="3365" width="1.296875" style="2" customWidth="1"/>
    <col min="3366" max="3369" width="4.5" style="2" customWidth="1"/>
    <col min="3370" max="3370" width="2.09765625" style="2" customWidth="1"/>
    <col min="3371" max="3584" width="8.796875" style="2"/>
    <col min="3585" max="3585" width="1.296875" style="2" customWidth="1"/>
    <col min="3586" max="3589" width="4.5" style="2" customWidth="1"/>
    <col min="3590" max="3590" width="1.296875" style="2" customWidth="1"/>
    <col min="3591" max="3594" width="4.5" style="2" customWidth="1"/>
    <col min="3595" max="3595" width="2.8984375" style="2" customWidth="1"/>
    <col min="3596" max="3599" width="4.5" style="2" customWidth="1"/>
    <col min="3600" max="3600" width="1.296875" style="2" customWidth="1"/>
    <col min="3601" max="3604" width="4.5" style="2" customWidth="1"/>
    <col min="3605" max="3605" width="2.09765625" style="2" customWidth="1"/>
    <col min="3606" max="3606" width="1.296875" style="2" customWidth="1"/>
    <col min="3607" max="3610" width="4.5" style="2" customWidth="1"/>
    <col min="3611" max="3611" width="1.296875" style="2" customWidth="1"/>
    <col min="3612" max="3615" width="4.5" style="2" customWidth="1"/>
    <col min="3616" max="3616" width="2.8984375" style="2" customWidth="1"/>
    <col min="3617" max="3620" width="4.5" style="2" customWidth="1"/>
    <col min="3621" max="3621" width="1.296875" style="2" customWidth="1"/>
    <col min="3622" max="3625" width="4.5" style="2" customWidth="1"/>
    <col min="3626" max="3626" width="2.09765625" style="2" customWidth="1"/>
    <col min="3627" max="3840" width="8.796875" style="2"/>
    <col min="3841" max="3841" width="1.296875" style="2" customWidth="1"/>
    <col min="3842" max="3845" width="4.5" style="2" customWidth="1"/>
    <col min="3846" max="3846" width="1.296875" style="2" customWidth="1"/>
    <col min="3847" max="3850" width="4.5" style="2" customWidth="1"/>
    <col min="3851" max="3851" width="2.8984375" style="2" customWidth="1"/>
    <col min="3852" max="3855" width="4.5" style="2" customWidth="1"/>
    <col min="3856" max="3856" width="1.296875" style="2" customWidth="1"/>
    <col min="3857" max="3860" width="4.5" style="2" customWidth="1"/>
    <col min="3861" max="3861" width="2.09765625" style="2" customWidth="1"/>
    <col min="3862" max="3862" width="1.296875" style="2" customWidth="1"/>
    <col min="3863" max="3866" width="4.5" style="2" customWidth="1"/>
    <col min="3867" max="3867" width="1.296875" style="2" customWidth="1"/>
    <col min="3868" max="3871" width="4.5" style="2" customWidth="1"/>
    <col min="3872" max="3872" width="2.8984375" style="2" customWidth="1"/>
    <col min="3873" max="3876" width="4.5" style="2" customWidth="1"/>
    <col min="3877" max="3877" width="1.296875" style="2" customWidth="1"/>
    <col min="3878" max="3881" width="4.5" style="2" customWidth="1"/>
    <col min="3882" max="3882" width="2.09765625" style="2" customWidth="1"/>
    <col min="3883" max="4096" width="8.796875" style="2"/>
    <col min="4097" max="4097" width="1.296875" style="2" customWidth="1"/>
    <col min="4098" max="4101" width="4.5" style="2" customWidth="1"/>
    <col min="4102" max="4102" width="1.296875" style="2" customWidth="1"/>
    <col min="4103" max="4106" width="4.5" style="2" customWidth="1"/>
    <col min="4107" max="4107" width="2.8984375" style="2" customWidth="1"/>
    <col min="4108" max="4111" width="4.5" style="2" customWidth="1"/>
    <col min="4112" max="4112" width="1.296875" style="2" customWidth="1"/>
    <col min="4113" max="4116" width="4.5" style="2" customWidth="1"/>
    <col min="4117" max="4117" width="2.09765625" style="2" customWidth="1"/>
    <col min="4118" max="4118" width="1.296875" style="2" customWidth="1"/>
    <col min="4119" max="4122" width="4.5" style="2" customWidth="1"/>
    <col min="4123" max="4123" width="1.296875" style="2" customWidth="1"/>
    <col min="4124" max="4127" width="4.5" style="2" customWidth="1"/>
    <col min="4128" max="4128" width="2.8984375" style="2" customWidth="1"/>
    <col min="4129" max="4132" width="4.5" style="2" customWidth="1"/>
    <col min="4133" max="4133" width="1.296875" style="2" customWidth="1"/>
    <col min="4134" max="4137" width="4.5" style="2" customWidth="1"/>
    <col min="4138" max="4138" width="2.09765625" style="2" customWidth="1"/>
    <col min="4139" max="4352" width="8.796875" style="2"/>
    <col min="4353" max="4353" width="1.296875" style="2" customWidth="1"/>
    <col min="4354" max="4357" width="4.5" style="2" customWidth="1"/>
    <col min="4358" max="4358" width="1.296875" style="2" customWidth="1"/>
    <col min="4359" max="4362" width="4.5" style="2" customWidth="1"/>
    <col min="4363" max="4363" width="2.8984375" style="2" customWidth="1"/>
    <col min="4364" max="4367" width="4.5" style="2" customWidth="1"/>
    <col min="4368" max="4368" width="1.296875" style="2" customWidth="1"/>
    <col min="4369" max="4372" width="4.5" style="2" customWidth="1"/>
    <col min="4373" max="4373" width="2.09765625" style="2" customWidth="1"/>
    <col min="4374" max="4374" width="1.296875" style="2" customWidth="1"/>
    <col min="4375" max="4378" width="4.5" style="2" customWidth="1"/>
    <col min="4379" max="4379" width="1.296875" style="2" customWidth="1"/>
    <col min="4380" max="4383" width="4.5" style="2" customWidth="1"/>
    <col min="4384" max="4384" width="2.8984375" style="2" customWidth="1"/>
    <col min="4385" max="4388" width="4.5" style="2" customWidth="1"/>
    <col min="4389" max="4389" width="1.296875" style="2" customWidth="1"/>
    <col min="4390" max="4393" width="4.5" style="2" customWidth="1"/>
    <col min="4394" max="4394" width="2.09765625" style="2" customWidth="1"/>
    <col min="4395" max="4608" width="8.796875" style="2"/>
    <col min="4609" max="4609" width="1.296875" style="2" customWidth="1"/>
    <col min="4610" max="4613" width="4.5" style="2" customWidth="1"/>
    <col min="4614" max="4614" width="1.296875" style="2" customWidth="1"/>
    <col min="4615" max="4618" width="4.5" style="2" customWidth="1"/>
    <col min="4619" max="4619" width="2.8984375" style="2" customWidth="1"/>
    <col min="4620" max="4623" width="4.5" style="2" customWidth="1"/>
    <col min="4624" max="4624" width="1.296875" style="2" customWidth="1"/>
    <col min="4625" max="4628" width="4.5" style="2" customWidth="1"/>
    <col min="4629" max="4629" width="2.09765625" style="2" customWidth="1"/>
    <col min="4630" max="4630" width="1.296875" style="2" customWidth="1"/>
    <col min="4631" max="4634" width="4.5" style="2" customWidth="1"/>
    <col min="4635" max="4635" width="1.296875" style="2" customWidth="1"/>
    <col min="4636" max="4639" width="4.5" style="2" customWidth="1"/>
    <col min="4640" max="4640" width="2.8984375" style="2" customWidth="1"/>
    <col min="4641" max="4644" width="4.5" style="2" customWidth="1"/>
    <col min="4645" max="4645" width="1.296875" style="2" customWidth="1"/>
    <col min="4646" max="4649" width="4.5" style="2" customWidth="1"/>
    <col min="4650" max="4650" width="2.09765625" style="2" customWidth="1"/>
    <col min="4651" max="4864" width="8.796875" style="2"/>
    <col min="4865" max="4865" width="1.296875" style="2" customWidth="1"/>
    <col min="4866" max="4869" width="4.5" style="2" customWidth="1"/>
    <col min="4870" max="4870" width="1.296875" style="2" customWidth="1"/>
    <col min="4871" max="4874" width="4.5" style="2" customWidth="1"/>
    <col min="4875" max="4875" width="2.8984375" style="2" customWidth="1"/>
    <col min="4876" max="4879" width="4.5" style="2" customWidth="1"/>
    <col min="4880" max="4880" width="1.296875" style="2" customWidth="1"/>
    <col min="4881" max="4884" width="4.5" style="2" customWidth="1"/>
    <col min="4885" max="4885" width="2.09765625" style="2" customWidth="1"/>
    <col min="4886" max="4886" width="1.296875" style="2" customWidth="1"/>
    <col min="4887" max="4890" width="4.5" style="2" customWidth="1"/>
    <col min="4891" max="4891" width="1.296875" style="2" customWidth="1"/>
    <col min="4892" max="4895" width="4.5" style="2" customWidth="1"/>
    <col min="4896" max="4896" width="2.8984375" style="2" customWidth="1"/>
    <col min="4897" max="4900" width="4.5" style="2" customWidth="1"/>
    <col min="4901" max="4901" width="1.296875" style="2" customWidth="1"/>
    <col min="4902" max="4905" width="4.5" style="2" customWidth="1"/>
    <col min="4906" max="4906" width="2.09765625" style="2" customWidth="1"/>
    <col min="4907" max="5120" width="8.796875" style="2"/>
    <col min="5121" max="5121" width="1.296875" style="2" customWidth="1"/>
    <col min="5122" max="5125" width="4.5" style="2" customWidth="1"/>
    <col min="5126" max="5126" width="1.296875" style="2" customWidth="1"/>
    <col min="5127" max="5130" width="4.5" style="2" customWidth="1"/>
    <col min="5131" max="5131" width="2.8984375" style="2" customWidth="1"/>
    <col min="5132" max="5135" width="4.5" style="2" customWidth="1"/>
    <col min="5136" max="5136" width="1.296875" style="2" customWidth="1"/>
    <col min="5137" max="5140" width="4.5" style="2" customWidth="1"/>
    <col min="5141" max="5141" width="2.09765625" style="2" customWidth="1"/>
    <col min="5142" max="5142" width="1.296875" style="2" customWidth="1"/>
    <col min="5143" max="5146" width="4.5" style="2" customWidth="1"/>
    <col min="5147" max="5147" width="1.296875" style="2" customWidth="1"/>
    <col min="5148" max="5151" width="4.5" style="2" customWidth="1"/>
    <col min="5152" max="5152" width="2.8984375" style="2" customWidth="1"/>
    <col min="5153" max="5156" width="4.5" style="2" customWidth="1"/>
    <col min="5157" max="5157" width="1.296875" style="2" customWidth="1"/>
    <col min="5158" max="5161" width="4.5" style="2" customWidth="1"/>
    <col min="5162" max="5162" width="2.09765625" style="2" customWidth="1"/>
    <col min="5163" max="5376" width="8.796875" style="2"/>
    <col min="5377" max="5377" width="1.296875" style="2" customWidth="1"/>
    <col min="5378" max="5381" width="4.5" style="2" customWidth="1"/>
    <col min="5382" max="5382" width="1.296875" style="2" customWidth="1"/>
    <col min="5383" max="5386" width="4.5" style="2" customWidth="1"/>
    <col min="5387" max="5387" width="2.8984375" style="2" customWidth="1"/>
    <col min="5388" max="5391" width="4.5" style="2" customWidth="1"/>
    <col min="5392" max="5392" width="1.296875" style="2" customWidth="1"/>
    <col min="5393" max="5396" width="4.5" style="2" customWidth="1"/>
    <col min="5397" max="5397" width="2.09765625" style="2" customWidth="1"/>
    <col min="5398" max="5398" width="1.296875" style="2" customWidth="1"/>
    <col min="5399" max="5402" width="4.5" style="2" customWidth="1"/>
    <col min="5403" max="5403" width="1.296875" style="2" customWidth="1"/>
    <col min="5404" max="5407" width="4.5" style="2" customWidth="1"/>
    <col min="5408" max="5408" width="2.8984375" style="2" customWidth="1"/>
    <col min="5409" max="5412" width="4.5" style="2" customWidth="1"/>
    <col min="5413" max="5413" width="1.296875" style="2" customWidth="1"/>
    <col min="5414" max="5417" width="4.5" style="2" customWidth="1"/>
    <col min="5418" max="5418" width="2.09765625" style="2" customWidth="1"/>
    <col min="5419" max="5632" width="8.796875" style="2"/>
    <col min="5633" max="5633" width="1.296875" style="2" customWidth="1"/>
    <col min="5634" max="5637" width="4.5" style="2" customWidth="1"/>
    <col min="5638" max="5638" width="1.296875" style="2" customWidth="1"/>
    <col min="5639" max="5642" width="4.5" style="2" customWidth="1"/>
    <col min="5643" max="5643" width="2.8984375" style="2" customWidth="1"/>
    <col min="5644" max="5647" width="4.5" style="2" customWidth="1"/>
    <col min="5648" max="5648" width="1.296875" style="2" customWidth="1"/>
    <col min="5649" max="5652" width="4.5" style="2" customWidth="1"/>
    <col min="5653" max="5653" width="2.09765625" style="2" customWidth="1"/>
    <col min="5654" max="5654" width="1.296875" style="2" customWidth="1"/>
    <col min="5655" max="5658" width="4.5" style="2" customWidth="1"/>
    <col min="5659" max="5659" width="1.296875" style="2" customWidth="1"/>
    <col min="5660" max="5663" width="4.5" style="2" customWidth="1"/>
    <col min="5664" max="5664" width="2.8984375" style="2" customWidth="1"/>
    <col min="5665" max="5668" width="4.5" style="2" customWidth="1"/>
    <col min="5669" max="5669" width="1.296875" style="2" customWidth="1"/>
    <col min="5670" max="5673" width="4.5" style="2" customWidth="1"/>
    <col min="5674" max="5674" width="2.09765625" style="2" customWidth="1"/>
    <col min="5675" max="5888" width="8.796875" style="2"/>
    <col min="5889" max="5889" width="1.296875" style="2" customWidth="1"/>
    <col min="5890" max="5893" width="4.5" style="2" customWidth="1"/>
    <col min="5894" max="5894" width="1.296875" style="2" customWidth="1"/>
    <col min="5895" max="5898" width="4.5" style="2" customWidth="1"/>
    <col min="5899" max="5899" width="2.8984375" style="2" customWidth="1"/>
    <col min="5900" max="5903" width="4.5" style="2" customWidth="1"/>
    <col min="5904" max="5904" width="1.296875" style="2" customWidth="1"/>
    <col min="5905" max="5908" width="4.5" style="2" customWidth="1"/>
    <col min="5909" max="5909" width="2.09765625" style="2" customWidth="1"/>
    <col min="5910" max="5910" width="1.296875" style="2" customWidth="1"/>
    <col min="5911" max="5914" width="4.5" style="2" customWidth="1"/>
    <col min="5915" max="5915" width="1.296875" style="2" customWidth="1"/>
    <col min="5916" max="5919" width="4.5" style="2" customWidth="1"/>
    <col min="5920" max="5920" width="2.8984375" style="2" customWidth="1"/>
    <col min="5921" max="5924" width="4.5" style="2" customWidth="1"/>
    <col min="5925" max="5925" width="1.296875" style="2" customWidth="1"/>
    <col min="5926" max="5929" width="4.5" style="2" customWidth="1"/>
    <col min="5930" max="5930" width="2.09765625" style="2" customWidth="1"/>
    <col min="5931" max="6144" width="8.796875" style="2"/>
    <col min="6145" max="6145" width="1.296875" style="2" customWidth="1"/>
    <col min="6146" max="6149" width="4.5" style="2" customWidth="1"/>
    <col min="6150" max="6150" width="1.296875" style="2" customWidth="1"/>
    <col min="6151" max="6154" width="4.5" style="2" customWidth="1"/>
    <col min="6155" max="6155" width="2.8984375" style="2" customWidth="1"/>
    <col min="6156" max="6159" width="4.5" style="2" customWidth="1"/>
    <col min="6160" max="6160" width="1.296875" style="2" customWidth="1"/>
    <col min="6161" max="6164" width="4.5" style="2" customWidth="1"/>
    <col min="6165" max="6165" width="2.09765625" style="2" customWidth="1"/>
    <col min="6166" max="6166" width="1.296875" style="2" customWidth="1"/>
    <col min="6167" max="6170" width="4.5" style="2" customWidth="1"/>
    <col min="6171" max="6171" width="1.296875" style="2" customWidth="1"/>
    <col min="6172" max="6175" width="4.5" style="2" customWidth="1"/>
    <col min="6176" max="6176" width="2.8984375" style="2" customWidth="1"/>
    <col min="6177" max="6180" width="4.5" style="2" customWidth="1"/>
    <col min="6181" max="6181" width="1.296875" style="2" customWidth="1"/>
    <col min="6182" max="6185" width="4.5" style="2" customWidth="1"/>
    <col min="6186" max="6186" width="2.09765625" style="2" customWidth="1"/>
    <col min="6187" max="6400" width="8.796875" style="2"/>
    <col min="6401" max="6401" width="1.296875" style="2" customWidth="1"/>
    <col min="6402" max="6405" width="4.5" style="2" customWidth="1"/>
    <col min="6406" max="6406" width="1.296875" style="2" customWidth="1"/>
    <col min="6407" max="6410" width="4.5" style="2" customWidth="1"/>
    <col min="6411" max="6411" width="2.8984375" style="2" customWidth="1"/>
    <col min="6412" max="6415" width="4.5" style="2" customWidth="1"/>
    <col min="6416" max="6416" width="1.296875" style="2" customWidth="1"/>
    <col min="6417" max="6420" width="4.5" style="2" customWidth="1"/>
    <col min="6421" max="6421" width="2.09765625" style="2" customWidth="1"/>
    <col min="6422" max="6422" width="1.296875" style="2" customWidth="1"/>
    <col min="6423" max="6426" width="4.5" style="2" customWidth="1"/>
    <col min="6427" max="6427" width="1.296875" style="2" customWidth="1"/>
    <col min="6428" max="6431" width="4.5" style="2" customWidth="1"/>
    <col min="6432" max="6432" width="2.8984375" style="2" customWidth="1"/>
    <col min="6433" max="6436" width="4.5" style="2" customWidth="1"/>
    <col min="6437" max="6437" width="1.296875" style="2" customWidth="1"/>
    <col min="6438" max="6441" width="4.5" style="2" customWidth="1"/>
    <col min="6442" max="6442" width="2.09765625" style="2" customWidth="1"/>
    <col min="6443" max="6656" width="8.796875" style="2"/>
    <col min="6657" max="6657" width="1.296875" style="2" customWidth="1"/>
    <col min="6658" max="6661" width="4.5" style="2" customWidth="1"/>
    <col min="6662" max="6662" width="1.296875" style="2" customWidth="1"/>
    <col min="6663" max="6666" width="4.5" style="2" customWidth="1"/>
    <col min="6667" max="6667" width="2.8984375" style="2" customWidth="1"/>
    <col min="6668" max="6671" width="4.5" style="2" customWidth="1"/>
    <col min="6672" max="6672" width="1.296875" style="2" customWidth="1"/>
    <col min="6673" max="6676" width="4.5" style="2" customWidth="1"/>
    <col min="6677" max="6677" width="2.09765625" style="2" customWidth="1"/>
    <col min="6678" max="6678" width="1.296875" style="2" customWidth="1"/>
    <col min="6679" max="6682" width="4.5" style="2" customWidth="1"/>
    <col min="6683" max="6683" width="1.296875" style="2" customWidth="1"/>
    <col min="6684" max="6687" width="4.5" style="2" customWidth="1"/>
    <col min="6688" max="6688" width="2.8984375" style="2" customWidth="1"/>
    <col min="6689" max="6692" width="4.5" style="2" customWidth="1"/>
    <col min="6693" max="6693" width="1.296875" style="2" customWidth="1"/>
    <col min="6694" max="6697" width="4.5" style="2" customWidth="1"/>
    <col min="6698" max="6698" width="2.09765625" style="2" customWidth="1"/>
    <col min="6699" max="6912" width="8.796875" style="2"/>
    <col min="6913" max="6913" width="1.296875" style="2" customWidth="1"/>
    <col min="6914" max="6917" width="4.5" style="2" customWidth="1"/>
    <col min="6918" max="6918" width="1.296875" style="2" customWidth="1"/>
    <col min="6919" max="6922" width="4.5" style="2" customWidth="1"/>
    <col min="6923" max="6923" width="2.8984375" style="2" customWidth="1"/>
    <col min="6924" max="6927" width="4.5" style="2" customWidth="1"/>
    <col min="6928" max="6928" width="1.296875" style="2" customWidth="1"/>
    <col min="6929" max="6932" width="4.5" style="2" customWidth="1"/>
    <col min="6933" max="6933" width="2.09765625" style="2" customWidth="1"/>
    <col min="6934" max="6934" width="1.296875" style="2" customWidth="1"/>
    <col min="6935" max="6938" width="4.5" style="2" customWidth="1"/>
    <col min="6939" max="6939" width="1.296875" style="2" customWidth="1"/>
    <col min="6940" max="6943" width="4.5" style="2" customWidth="1"/>
    <col min="6944" max="6944" width="2.8984375" style="2" customWidth="1"/>
    <col min="6945" max="6948" width="4.5" style="2" customWidth="1"/>
    <col min="6949" max="6949" width="1.296875" style="2" customWidth="1"/>
    <col min="6950" max="6953" width="4.5" style="2" customWidth="1"/>
    <col min="6954" max="6954" width="2.09765625" style="2" customWidth="1"/>
    <col min="6955" max="7168" width="8.796875" style="2"/>
    <col min="7169" max="7169" width="1.296875" style="2" customWidth="1"/>
    <col min="7170" max="7173" width="4.5" style="2" customWidth="1"/>
    <col min="7174" max="7174" width="1.296875" style="2" customWidth="1"/>
    <col min="7175" max="7178" width="4.5" style="2" customWidth="1"/>
    <col min="7179" max="7179" width="2.8984375" style="2" customWidth="1"/>
    <col min="7180" max="7183" width="4.5" style="2" customWidth="1"/>
    <col min="7184" max="7184" width="1.296875" style="2" customWidth="1"/>
    <col min="7185" max="7188" width="4.5" style="2" customWidth="1"/>
    <col min="7189" max="7189" width="2.09765625" style="2" customWidth="1"/>
    <col min="7190" max="7190" width="1.296875" style="2" customWidth="1"/>
    <col min="7191" max="7194" width="4.5" style="2" customWidth="1"/>
    <col min="7195" max="7195" width="1.296875" style="2" customWidth="1"/>
    <col min="7196" max="7199" width="4.5" style="2" customWidth="1"/>
    <col min="7200" max="7200" width="2.8984375" style="2" customWidth="1"/>
    <col min="7201" max="7204" width="4.5" style="2" customWidth="1"/>
    <col min="7205" max="7205" width="1.296875" style="2" customWidth="1"/>
    <col min="7206" max="7209" width="4.5" style="2" customWidth="1"/>
    <col min="7210" max="7210" width="2.09765625" style="2" customWidth="1"/>
    <col min="7211" max="7424" width="8.796875" style="2"/>
    <col min="7425" max="7425" width="1.296875" style="2" customWidth="1"/>
    <col min="7426" max="7429" width="4.5" style="2" customWidth="1"/>
    <col min="7430" max="7430" width="1.296875" style="2" customWidth="1"/>
    <col min="7431" max="7434" width="4.5" style="2" customWidth="1"/>
    <col min="7435" max="7435" width="2.8984375" style="2" customWidth="1"/>
    <col min="7436" max="7439" width="4.5" style="2" customWidth="1"/>
    <col min="7440" max="7440" width="1.296875" style="2" customWidth="1"/>
    <col min="7441" max="7444" width="4.5" style="2" customWidth="1"/>
    <col min="7445" max="7445" width="2.09765625" style="2" customWidth="1"/>
    <col min="7446" max="7446" width="1.296875" style="2" customWidth="1"/>
    <col min="7447" max="7450" width="4.5" style="2" customWidth="1"/>
    <col min="7451" max="7451" width="1.296875" style="2" customWidth="1"/>
    <col min="7452" max="7455" width="4.5" style="2" customWidth="1"/>
    <col min="7456" max="7456" width="2.8984375" style="2" customWidth="1"/>
    <col min="7457" max="7460" width="4.5" style="2" customWidth="1"/>
    <col min="7461" max="7461" width="1.296875" style="2" customWidth="1"/>
    <col min="7462" max="7465" width="4.5" style="2" customWidth="1"/>
    <col min="7466" max="7466" width="2.09765625" style="2" customWidth="1"/>
    <col min="7467" max="7680" width="8.796875" style="2"/>
    <col min="7681" max="7681" width="1.296875" style="2" customWidth="1"/>
    <col min="7682" max="7685" width="4.5" style="2" customWidth="1"/>
    <col min="7686" max="7686" width="1.296875" style="2" customWidth="1"/>
    <col min="7687" max="7690" width="4.5" style="2" customWidth="1"/>
    <col min="7691" max="7691" width="2.8984375" style="2" customWidth="1"/>
    <col min="7692" max="7695" width="4.5" style="2" customWidth="1"/>
    <col min="7696" max="7696" width="1.296875" style="2" customWidth="1"/>
    <col min="7697" max="7700" width="4.5" style="2" customWidth="1"/>
    <col min="7701" max="7701" width="2.09765625" style="2" customWidth="1"/>
    <col min="7702" max="7702" width="1.296875" style="2" customWidth="1"/>
    <col min="7703" max="7706" width="4.5" style="2" customWidth="1"/>
    <col min="7707" max="7707" width="1.296875" style="2" customWidth="1"/>
    <col min="7708" max="7711" width="4.5" style="2" customWidth="1"/>
    <col min="7712" max="7712" width="2.8984375" style="2" customWidth="1"/>
    <col min="7713" max="7716" width="4.5" style="2" customWidth="1"/>
    <col min="7717" max="7717" width="1.296875" style="2" customWidth="1"/>
    <col min="7718" max="7721" width="4.5" style="2" customWidth="1"/>
    <col min="7722" max="7722" width="2.09765625" style="2" customWidth="1"/>
    <col min="7723" max="7936" width="8.796875" style="2"/>
    <col min="7937" max="7937" width="1.296875" style="2" customWidth="1"/>
    <col min="7938" max="7941" width="4.5" style="2" customWidth="1"/>
    <col min="7942" max="7942" width="1.296875" style="2" customWidth="1"/>
    <col min="7943" max="7946" width="4.5" style="2" customWidth="1"/>
    <col min="7947" max="7947" width="2.8984375" style="2" customWidth="1"/>
    <col min="7948" max="7951" width="4.5" style="2" customWidth="1"/>
    <col min="7952" max="7952" width="1.296875" style="2" customWidth="1"/>
    <col min="7953" max="7956" width="4.5" style="2" customWidth="1"/>
    <col min="7957" max="7957" width="2.09765625" style="2" customWidth="1"/>
    <col min="7958" max="7958" width="1.296875" style="2" customWidth="1"/>
    <col min="7959" max="7962" width="4.5" style="2" customWidth="1"/>
    <col min="7963" max="7963" width="1.296875" style="2" customWidth="1"/>
    <col min="7964" max="7967" width="4.5" style="2" customWidth="1"/>
    <col min="7968" max="7968" width="2.8984375" style="2" customWidth="1"/>
    <col min="7969" max="7972" width="4.5" style="2" customWidth="1"/>
    <col min="7973" max="7973" width="1.296875" style="2" customWidth="1"/>
    <col min="7974" max="7977" width="4.5" style="2" customWidth="1"/>
    <col min="7978" max="7978" width="2.09765625" style="2" customWidth="1"/>
    <col min="7979" max="8192" width="8.796875" style="2"/>
    <col min="8193" max="8193" width="1.296875" style="2" customWidth="1"/>
    <col min="8194" max="8197" width="4.5" style="2" customWidth="1"/>
    <col min="8198" max="8198" width="1.296875" style="2" customWidth="1"/>
    <col min="8199" max="8202" width="4.5" style="2" customWidth="1"/>
    <col min="8203" max="8203" width="2.8984375" style="2" customWidth="1"/>
    <col min="8204" max="8207" width="4.5" style="2" customWidth="1"/>
    <col min="8208" max="8208" width="1.296875" style="2" customWidth="1"/>
    <col min="8209" max="8212" width="4.5" style="2" customWidth="1"/>
    <col min="8213" max="8213" width="2.09765625" style="2" customWidth="1"/>
    <col min="8214" max="8214" width="1.296875" style="2" customWidth="1"/>
    <col min="8215" max="8218" width="4.5" style="2" customWidth="1"/>
    <col min="8219" max="8219" width="1.296875" style="2" customWidth="1"/>
    <col min="8220" max="8223" width="4.5" style="2" customWidth="1"/>
    <col min="8224" max="8224" width="2.8984375" style="2" customWidth="1"/>
    <col min="8225" max="8228" width="4.5" style="2" customWidth="1"/>
    <col min="8229" max="8229" width="1.296875" style="2" customWidth="1"/>
    <col min="8230" max="8233" width="4.5" style="2" customWidth="1"/>
    <col min="8234" max="8234" width="2.09765625" style="2" customWidth="1"/>
    <col min="8235" max="8448" width="8.796875" style="2"/>
    <col min="8449" max="8449" width="1.296875" style="2" customWidth="1"/>
    <col min="8450" max="8453" width="4.5" style="2" customWidth="1"/>
    <col min="8454" max="8454" width="1.296875" style="2" customWidth="1"/>
    <col min="8455" max="8458" width="4.5" style="2" customWidth="1"/>
    <col min="8459" max="8459" width="2.8984375" style="2" customWidth="1"/>
    <col min="8460" max="8463" width="4.5" style="2" customWidth="1"/>
    <col min="8464" max="8464" width="1.296875" style="2" customWidth="1"/>
    <col min="8465" max="8468" width="4.5" style="2" customWidth="1"/>
    <col min="8469" max="8469" width="2.09765625" style="2" customWidth="1"/>
    <col min="8470" max="8470" width="1.296875" style="2" customWidth="1"/>
    <col min="8471" max="8474" width="4.5" style="2" customWidth="1"/>
    <col min="8475" max="8475" width="1.296875" style="2" customWidth="1"/>
    <col min="8476" max="8479" width="4.5" style="2" customWidth="1"/>
    <col min="8480" max="8480" width="2.8984375" style="2" customWidth="1"/>
    <col min="8481" max="8484" width="4.5" style="2" customWidth="1"/>
    <col min="8485" max="8485" width="1.296875" style="2" customWidth="1"/>
    <col min="8486" max="8489" width="4.5" style="2" customWidth="1"/>
    <col min="8490" max="8490" width="2.09765625" style="2" customWidth="1"/>
    <col min="8491" max="8704" width="8.796875" style="2"/>
    <col min="8705" max="8705" width="1.296875" style="2" customWidth="1"/>
    <col min="8706" max="8709" width="4.5" style="2" customWidth="1"/>
    <col min="8710" max="8710" width="1.296875" style="2" customWidth="1"/>
    <col min="8711" max="8714" width="4.5" style="2" customWidth="1"/>
    <col min="8715" max="8715" width="2.8984375" style="2" customWidth="1"/>
    <col min="8716" max="8719" width="4.5" style="2" customWidth="1"/>
    <col min="8720" max="8720" width="1.296875" style="2" customWidth="1"/>
    <col min="8721" max="8724" width="4.5" style="2" customWidth="1"/>
    <col min="8725" max="8725" width="2.09765625" style="2" customWidth="1"/>
    <col min="8726" max="8726" width="1.296875" style="2" customWidth="1"/>
    <col min="8727" max="8730" width="4.5" style="2" customWidth="1"/>
    <col min="8731" max="8731" width="1.296875" style="2" customWidth="1"/>
    <col min="8732" max="8735" width="4.5" style="2" customWidth="1"/>
    <col min="8736" max="8736" width="2.8984375" style="2" customWidth="1"/>
    <col min="8737" max="8740" width="4.5" style="2" customWidth="1"/>
    <col min="8741" max="8741" width="1.296875" style="2" customWidth="1"/>
    <col min="8742" max="8745" width="4.5" style="2" customWidth="1"/>
    <col min="8746" max="8746" width="2.09765625" style="2" customWidth="1"/>
    <col min="8747" max="8960" width="8.796875" style="2"/>
    <col min="8961" max="8961" width="1.296875" style="2" customWidth="1"/>
    <col min="8962" max="8965" width="4.5" style="2" customWidth="1"/>
    <col min="8966" max="8966" width="1.296875" style="2" customWidth="1"/>
    <col min="8967" max="8970" width="4.5" style="2" customWidth="1"/>
    <col min="8971" max="8971" width="2.8984375" style="2" customWidth="1"/>
    <col min="8972" max="8975" width="4.5" style="2" customWidth="1"/>
    <col min="8976" max="8976" width="1.296875" style="2" customWidth="1"/>
    <col min="8977" max="8980" width="4.5" style="2" customWidth="1"/>
    <col min="8981" max="8981" width="2.09765625" style="2" customWidth="1"/>
    <col min="8982" max="8982" width="1.296875" style="2" customWidth="1"/>
    <col min="8983" max="8986" width="4.5" style="2" customWidth="1"/>
    <col min="8987" max="8987" width="1.296875" style="2" customWidth="1"/>
    <col min="8988" max="8991" width="4.5" style="2" customWidth="1"/>
    <col min="8992" max="8992" width="2.8984375" style="2" customWidth="1"/>
    <col min="8993" max="8996" width="4.5" style="2" customWidth="1"/>
    <col min="8997" max="8997" width="1.296875" style="2" customWidth="1"/>
    <col min="8998" max="9001" width="4.5" style="2" customWidth="1"/>
    <col min="9002" max="9002" width="2.09765625" style="2" customWidth="1"/>
    <col min="9003" max="9216" width="8.796875" style="2"/>
    <col min="9217" max="9217" width="1.296875" style="2" customWidth="1"/>
    <col min="9218" max="9221" width="4.5" style="2" customWidth="1"/>
    <col min="9222" max="9222" width="1.296875" style="2" customWidth="1"/>
    <col min="9223" max="9226" width="4.5" style="2" customWidth="1"/>
    <col min="9227" max="9227" width="2.8984375" style="2" customWidth="1"/>
    <col min="9228" max="9231" width="4.5" style="2" customWidth="1"/>
    <col min="9232" max="9232" width="1.296875" style="2" customWidth="1"/>
    <col min="9233" max="9236" width="4.5" style="2" customWidth="1"/>
    <col min="9237" max="9237" width="2.09765625" style="2" customWidth="1"/>
    <col min="9238" max="9238" width="1.296875" style="2" customWidth="1"/>
    <col min="9239" max="9242" width="4.5" style="2" customWidth="1"/>
    <col min="9243" max="9243" width="1.296875" style="2" customWidth="1"/>
    <col min="9244" max="9247" width="4.5" style="2" customWidth="1"/>
    <col min="9248" max="9248" width="2.8984375" style="2" customWidth="1"/>
    <col min="9249" max="9252" width="4.5" style="2" customWidth="1"/>
    <col min="9253" max="9253" width="1.296875" style="2" customWidth="1"/>
    <col min="9254" max="9257" width="4.5" style="2" customWidth="1"/>
    <col min="9258" max="9258" width="2.09765625" style="2" customWidth="1"/>
    <col min="9259" max="9472" width="8.796875" style="2"/>
    <col min="9473" max="9473" width="1.296875" style="2" customWidth="1"/>
    <col min="9474" max="9477" width="4.5" style="2" customWidth="1"/>
    <col min="9478" max="9478" width="1.296875" style="2" customWidth="1"/>
    <col min="9479" max="9482" width="4.5" style="2" customWidth="1"/>
    <col min="9483" max="9483" width="2.8984375" style="2" customWidth="1"/>
    <col min="9484" max="9487" width="4.5" style="2" customWidth="1"/>
    <col min="9488" max="9488" width="1.296875" style="2" customWidth="1"/>
    <col min="9489" max="9492" width="4.5" style="2" customWidth="1"/>
    <col min="9493" max="9493" width="2.09765625" style="2" customWidth="1"/>
    <col min="9494" max="9494" width="1.296875" style="2" customWidth="1"/>
    <col min="9495" max="9498" width="4.5" style="2" customWidth="1"/>
    <col min="9499" max="9499" width="1.296875" style="2" customWidth="1"/>
    <col min="9500" max="9503" width="4.5" style="2" customWidth="1"/>
    <col min="9504" max="9504" width="2.8984375" style="2" customWidth="1"/>
    <col min="9505" max="9508" width="4.5" style="2" customWidth="1"/>
    <col min="9509" max="9509" width="1.296875" style="2" customWidth="1"/>
    <col min="9510" max="9513" width="4.5" style="2" customWidth="1"/>
    <col min="9514" max="9514" width="2.09765625" style="2" customWidth="1"/>
    <col min="9515" max="9728" width="8.796875" style="2"/>
    <col min="9729" max="9729" width="1.296875" style="2" customWidth="1"/>
    <col min="9730" max="9733" width="4.5" style="2" customWidth="1"/>
    <col min="9734" max="9734" width="1.296875" style="2" customWidth="1"/>
    <col min="9735" max="9738" width="4.5" style="2" customWidth="1"/>
    <col min="9739" max="9739" width="2.8984375" style="2" customWidth="1"/>
    <col min="9740" max="9743" width="4.5" style="2" customWidth="1"/>
    <col min="9744" max="9744" width="1.296875" style="2" customWidth="1"/>
    <col min="9745" max="9748" width="4.5" style="2" customWidth="1"/>
    <col min="9749" max="9749" width="2.09765625" style="2" customWidth="1"/>
    <col min="9750" max="9750" width="1.296875" style="2" customWidth="1"/>
    <col min="9751" max="9754" width="4.5" style="2" customWidth="1"/>
    <col min="9755" max="9755" width="1.296875" style="2" customWidth="1"/>
    <col min="9756" max="9759" width="4.5" style="2" customWidth="1"/>
    <col min="9760" max="9760" width="2.8984375" style="2" customWidth="1"/>
    <col min="9761" max="9764" width="4.5" style="2" customWidth="1"/>
    <col min="9765" max="9765" width="1.296875" style="2" customWidth="1"/>
    <col min="9766" max="9769" width="4.5" style="2" customWidth="1"/>
    <col min="9770" max="9770" width="2.09765625" style="2" customWidth="1"/>
    <col min="9771" max="9984" width="8.796875" style="2"/>
    <col min="9985" max="9985" width="1.296875" style="2" customWidth="1"/>
    <col min="9986" max="9989" width="4.5" style="2" customWidth="1"/>
    <col min="9990" max="9990" width="1.296875" style="2" customWidth="1"/>
    <col min="9991" max="9994" width="4.5" style="2" customWidth="1"/>
    <col min="9995" max="9995" width="2.8984375" style="2" customWidth="1"/>
    <col min="9996" max="9999" width="4.5" style="2" customWidth="1"/>
    <col min="10000" max="10000" width="1.296875" style="2" customWidth="1"/>
    <col min="10001" max="10004" width="4.5" style="2" customWidth="1"/>
    <col min="10005" max="10005" width="2.09765625" style="2" customWidth="1"/>
    <col min="10006" max="10006" width="1.296875" style="2" customWidth="1"/>
    <col min="10007" max="10010" width="4.5" style="2" customWidth="1"/>
    <col min="10011" max="10011" width="1.296875" style="2" customWidth="1"/>
    <col min="10012" max="10015" width="4.5" style="2" customWidth="1"/>
    <col min="10016" max="10016" width="2.8984375" style="2" customWidth="1"/>
    <col min="10017" max="10020" width="4.5" style="2" customWidth="1"/>
    <col min="10021" max="10021" width="1.296875" style="2" customWidth="1"/>
    <col min="10022" max="10025" width="4.5" style="2" customWidth="1"/>
    <col min="10026" max="10026" width="2.09765625" style="2" customWidth="1"/>
    <col min="10027" max="10240" width="8.796875" style="2"/>
    <col min="10241" max="10241" width="1.296875" style="2" customWidth="1"/>
    <col min="10242" max="10245" width="4.5" style="2" customWidth="1"/>
    <col min="10246" max="10246" width="1.296875" style="2" customWidth="1"/>
    <col min="10247" max="10250" width="4.5" style="2" customWidth="1"/>
    <col min="10251" max="10251" width="2.8984375" style="2" customWidth="1"/>
    <col min="10252" max="10255" width="4.5" style="2" customWidth="1"/>
    <col min="10256" max="10256" width="1.296875" style="2" customWidth="1"/>
    <col min="10257" max="10260" width="4.5" style="2" customWidth="1"/>
    <col min="10261" max="10261" width="2.09765625" style="2" customWidth="1"/>
    <col min="10262" max="10262" width="1.296875" style="2" customWidth="1"/>
    <col min="10263" max="10266" width="4.5" style="2" customWidth="1"/>
    <col min="10267" max="10267" width="1.296875" style="2" customWidth="1"/>
    <col min="10268" max="10271" width="4.5" style="2" customWidth="1"/>
    <col min="10272" max="10272" width="2.8984375" style="2" customWidth="1"/>
    <col min="10273" max="10276" width="4.5" style="2" customWidth="1"/>
    <col min="10277" max="10277" width="1.296875" style="2" customWidth="1"/>
    <col min="10278" max="10281" width="4.5" style="2" customWidth="1"/>
    <col min="10282" max="10282" width="2.09765625" style="2" customWidth="1"/>
    <col min="10283" max="10496" width="8.796875" style="2"/>
    <col min="10497" max="10497" width="1.296875" style="2" customWidth="1"/>
    <col min="10498" max="10501" width="4.5" style="2" customWidth="1"/>
    <col min="10502" max="10502" width="1.296875" style="2" customWidth="1"/>
    <col min="10503" max="10506" width="4.5" style="2" customWidth="1"/>
    <col min="10507" max="10507" width="2.8984375" style="2" customWidth="1"/>
    <col min="10508" max="10511" width="4.5" style="2" customWidth="1"/>
    <col min="10512" max="10512" width="1.296875" style="2" customWidth="1"/>
    <col min="10513" max="10516" width="4.5" style="2" customWidth="1"/>
    <col min="10517" max="10517" width="2.09765625" style="2" customWidth="1"/>
    <col min="10518" max="10518" width="1.296875" style="2" customWidth="1"/>
    <col min="10519" max="10522" width="4.5" style="2" customWidth="1"/>
    <col min="10523" max="10523" width="1.296875" style="2" customWidth="1"/>
    <col min="10524" max="10527" width="4.5" style="2" customWidth="1"/>
    <col min="10528" max="10528" width="2.8984375" style="2" customWidth="1"/>
    <col min="10529" max="10532" width="4.5" style="2" customWidth="1"/>
    <col min="10533" max="10533" width="1.296875" style="2" customWidth="1"/>
    <col min="10534" max="10537" width="4.5" style="2" customWidth="1"/>
    <col min="10538" max="10538" width="2.09765625" style="2" customWidth="1"/>
    <col min="10539" max="10752" width="8.796875" style="2"/>
    <col min="10753" max="10753" width="1.296875" style="2" customWidth="1"/>
    <col min="10754" max="10757" width="4.5" style="2" customWidth="1"/>
    <col min="10758" max="10758" width="1.296875" style="2" customWidth="1"/>
    <col min="10759" max="10762" width="4.5" style="2" customWidth="1"/>
    <col min="10763" max="10763" width="2.8984375" style="2" customWidth="1"/>
    <col min="10764" max="10767" width="4.5" style="2" customWidth="1"/>
    <col min="10768" max="10768" width="1.296875" style="2" customWidth="1"/>
    <col min="10769" max="10772" width="4.5" style="2" customWidth="1"/>
    <col min="10773" max="10773" width="2.09765625" style="2" customWidth="1"/>
    <col min="10774" max="10774" width="1.296875" style="2" customWidth="1"/>
    <col min="10775" max="10778" width="4.5" style="2" customWidth="1"/>
    <col min="10779" max="10779" width="1.296875" style="2" customWidth="1"/>
    <col min="10780" max="10783" width="4.5" style="2" customWidth="1"/>
    <col min="10784" max="10784" width="2.8984375" style="2" customWidth="1"/>
    <col min="10785" max="10788" width="4.5" style="2" customWidth="1"/>
    <col min="10789" max="10789" width="1.296875" style="2" customWidth="1"/>
    <col min="10790" max="10793" width="4.5" style="2" customWidth="1"/>
    <col min="10794" max="10794" width="2.09765625" style="2" customWidth="1"/>
    <col min="10795" max="11008" width="8.796875" style="2"/>
    <col min="11009" max="11009" width="1.296875" style="2" customWidth="1"/>
    <col min="11010" max="11013" width="4.5" style="2" customWidth="1"/>
    <col min="11014" max="11014" width="1.296875" style="2" customWidth="1"/>
    <col min="11015" max="11018" width="4.5" style="2" customWidth="1"/>
    <col min="11019" max="11019" width="2.8984375" style="2" customWidth="1"/>
    <col min="11020" max="11023" width="4.5" style="2" customWidth="1"/>
    <col min="11024" max="11024" width="1.296875" style="2" customWidth="1"/>
    <col min="11025" max="11028" width="4.5" style="2" customWidth="1"/>
    <col min="11029" max="11029" width="2.09765625" style="2" customWidth="1"/>
    <col min="11030" max="11030" width="1.296875" style="2" customWidth="1"/>
    <col min="11031" max="11034" width="4.5" style="2" customWidth="1"/>
    <col min="11035" max="11035" width="1.296875" style="2" customWidth="1"/>
    <col min="11036" max="11039" width="4.5" style="2" customWidth="1"/>
    <col min="11040" max="11040" width="2.8984375" style="2" customWidth="1"/>
    <col min="11041" max="11044" width="4.5" style="2" customWidth="1"/>
    <col min="11045" max="11045" width="1.296875" style="2" customWidth="1"/>
    <col min="11046" max="11049" width="4.5" style="2" customWidth="1"/>
    <col min="11050" max="11050" width="2.09765625" style="2" customWidth="1"/>
    <col min="11051" max="11264" width="8.796875" style="2"/>
    <col min="11265" max="11265" width="1.296875" style="2" customWidth="1"/>
    <col min="11266" max="11269" width="4.5" style="2" customWidth="1"/>
    <col min="11270" max="11270" width="1.296875" style="2" customWidth="1"/>
    <col min="11271" max="11274" width="4.5" style="2" customWidth="1"/>
    <col min="11275" max="11275" width="2.8984375" style="2" customWidth="1"/>
    <col min="11276" max="11279" width="4.5" style="2" customWidth="1"/>
    <col min="11280" max="11280" width="1.296875" style="2" customWidth="1"/>
    <col min="11281" max="11284" width="4.5" style="2" customWidth="1"/>
    <col min="11285" max="11285" width="2.09765625" style="2" customWidth="1"/>
    <col min="11286" max="11286" width="1.296875" style="2" customWidth="1"/>
    <col min="11287" max="11290" width="4.5" style="2" customWidth="1"/>
    <col min="11291" max="11291" width="1.296875" style="2" customWidth="1"/>
    <col min="11292" max="11295" width="4.5" style="2" customWidth="1"/>
    <col min="11296" max="11296" width="2.8984375" style="2" customWidth="1"/>
    <col min="11297" max="11300" width="4.5" style="2" customWidth="1"/>
    <col min="11301" max="11301" width="1.296875" style="2" customWidth="1"/>
    <col min="11302" max="11305" width="4.5" style="2" customWidth="1"/>
    <col min="11306" max="11306" width="2.09765625" style="2" customWidth="1"/>
    <col min="11307" max="11520" width="8.796875" style="2"/>
    <col min="11521" max="11521" width="1.296875" style="2" customWidth="1"/>
    <col min="11522" max="11525" width="4.5" style="2" customWidth="1"/>
    <col min="11526" max="11526" width="1.296875" style="2" customWidth="1"/>
    <col min="11527" max="11530" width="4.5" style="2" customWidth="1"/>
    <col min="11531" max="11531" width="2.8984375" style="2" customWidth="1"/>
    <col min="11532" max="11535" width="4.5" style="2" customWidth="1"/>
    <col min="11536" max="11536" width="1.296875" style="2" customWidth="1"/>
    <col min="11537" max="11540" width="4.5" style="2" customWidth="1"/>
    <col min="11541" max="11541" width="2.09765625" style="2" customWidth="1"/>
    <col min="11542" max="11542" width="1.296875" style="2" customWidth="1"/>
    <col min="11543" max="11546" width="4.5" style="2" customWidth="1"/>
    <col min="11547" max="11547" width="1.296875" style="2" customWidth="1"/>
    <col min="11548" max="11551" width="4.5" style="2" customWidth="1"/>
    <col min="11552" max="11552" width="2.8984375" style="2" customWidth="1"/>
    <col min="11553" max="11556" width="4.5" style="2" customWidth="1"/>
    <col min="11557" max="11557" width="1.296875" style="2" customWidth="1"/>
    <col min="11558" max="11561" width="4.5" style="2" customWidth="1"/>
    <col min="11562" max="11562" width="2.09765625" style="2" customWidth="1"/>
    <col min="11563" max="11776" width="8.796875" style="2"/>
    <col min="11777" max="11777" width="1.296875" style="2" customWidth="1"/>
    <col min="11778" max="11781" width="4.5" style="2" customWidth="1"/>
    <col min="11782" max="11782" width="1.296875" style="2" customWidth="1"/>
    <col min="11783" max="11786" width="4.5" style="2" customWidth="1"/>
    <col min="11787" max="11787" width="2.8984375" style="2" customWidth="1"/>
    <col min="11788" max="11791" width="4.5" style="2" customWidth="1"/>
    <col min="11792" max="11792" width="1.296875" style="2" customWidth="1"/>
    <col min="11793" max="11796" width="4.5" style="2" customWidth="1"/>
    <col min="11797" max="11797" width="2.09765625" style="2" customWidth="1"/>
    <col min="11798" max="11798" width="1.296875" style="2" customWidth="1"/>
    <col min="11799" max="11802" width="4.5" style="2" customWidth="1"/>
    <col min="11803" max="11803" width="1.296875" style="2" customWidth="1"/>
    <col min="11804" max="11807" width="4.5" style="2" customWidth="1"/>
    <col min="11808" max="11808" width="2.8984375" style="2" customWidth="1"/>
    <col min="11809" max="11812" width="4.5" style="2" customWidth="1"/>
    <col min="11813" max="11813" width="1.296875" style="2" customWidth="1"/>
    <col min="11814" max="11817" width="4.5" style="2" customWidth="1"/>
    <col min="11818" max="11818" width="2.09765625" style="2" customWidth="1"/>
    <col min="11819" max="12032" width="8.796875" style="2"/>
    <col min="12033" max="12033" width="1.296875" style="2" customWidth="1"/>
    <col min="12034" max="12037" width="4.5" style="2" customWidth="1"/>
    <col min="12038" max="12038" width="1.296875" style="2" customWidth="1"/>
    <col min="12039" max="12042" width="4.5" style="2" customWidth="1"/>
    <col min="12043" max="12043" width="2.8984375" style="2" customWidth="1"/>
    <col min="12044" max="12047" width="4.5" style="2" customWidth="1"/>
    <col min="12048" max="12048" width="1.296875" style="2" customWidth="1"/>
    <col min="12049" max="12052" width="4.5" style="2" customWidth="1"/>
    <col min="12053" max="12053" width="2.09765625" style="2" customWidth="1"/>
    <col min="12054" max="12054" width="1.296875" style="2" customWidth="1"/>
    <col min="12055" max="12058" width="4.5" style="2" customWidth="1"/>
    <col min="12059" max="12059" width="1.296875" style="2" customWidth="1"/>
    <col min="12060" max="12063" width="4.5" style="2" customWidth="1"/>
    <col min="12064" max="12064" width="2.8984375" style="2" customWidth="1"/>
    <col min="12065" max="12068" width="4.5" style="2" customWidth="1"/>
    <col min="12069" max="12069" width="1.296875" style="2" customWidth="1"/>
    <col min="12070" max="12073" width="4.5" style="2" customWidth="1"/>
    <col min="12074" max="12074" width="2.09765625" style="2" customWidth="1"/>
    <col min="12075" max="12288" width="8.796875" style="2"/>
    <col min="12289" max="12289" width="1.296875" style="2" customWidth="1"/>
    <col min="12290" max="12293" width="4.5" style="2" customWidth="1"/>
    <col min="12294" max="12294" width="1.296875" style="2" customWidth="1"/>
    <col min="12295" max="12298" width="4.5" style="2" customWidth="1"/>
    <col min="12299" max="12299" width="2.8984375" style="2" customWidth="1"/>
    <col min="12300" max="12303" width="4.5" style="2" customWidth="1"/>
    <col min="12304" max="12304" width="1.296875" style="2" customWidth="1"/>
    <col min="12305" max="12308" width="4.5" style="2" customWidth="1"/>
    <col min="12309" max="12309" width="2.09765625" style="2" customWidth="1"/>
    <col min="12310" max="12310" width="1.296875" style="2" customWidth="1"/>
    <col min="12311" max="12314" width="4.5" style="2" customWidth="1"/>
    <col min="12315" max="12315" width="1.296875" style="2" customWidth="1"/>
    <col min="12316" max="12319" width="4.5" style="2" customWidth="1"/>
    <col min="12320" max="12320" width="2.8984375" style="2" customWidth="1"/>
    <col min="12321" max="12324" width="4.5" style="2" customWidth="1"/>
    <col min="12325" max="12325" width="1.296875" style="2" customWidth="1"/>
    <col min="12326" max="12329" width="4.5" style="2" customWidth="1"/>
    <col min="12330" max="12330" width="2.09765625" style="2" customWidth="1"/>
    <col min="12331" max="12544" width="8.796875" style="2"/>
    <col min="12545" max="12545" width="1.296875" style="2" customWidth="1"/>
    <col min="12546" max="12549" width="4.5" style="2" customWidth="1"/>
    <col min="12550" max="12550" width="1.296875" style="2" customWidth="1"/>
    <col min="12551" max="12554" width="4.5" style="2" customWidth="1"/>
    <col min="12555" max="12555" width="2.8984375" style="2" customWidth="1"/>
    <col min="12556" max="12559" width="4.5" style="2" customWidth="1"/>
    <col min="12560" max="12560" width="1.296875" style="2" customWidth="1"/>
    <col min="12561" max="12564" width="4.5" style="2" customWidth="1"/>
    <col min="12565" max="12565" width="2.09765625" style="2" customWidth="1"/>
    <col min="12566" max="12566" width="1.296875" style="2" customWidth="1"/>
    <col min="12567" max="12570" width="4.5" style="2" customWidth="1"/>
    <col min="12571" max="12571" width="1.296875" style="2" customWidth="1"/>
    <col min="12572" max="12575" width="4.5" style="2" customWidth="1"/>
    <col min="12576" max="12576" width="2.8984375" style="2" customWidth="1"/>
    <col min="12577" max="12580" width="4.5" style="2" customWidth="1"/>
    <col min="12581" max="12581" width="1.296875" style="2" customWidth="1"/>
    <col min="12582" max="12585" width="4.5" style="2" customWidth="1"/>
    <col min="12586" max="12586" width="2.09765625" style="2" customWidth="1"/>
    <col min="12587" max="12800" width="8.796875" style="2"/>
    <col min="12801" max="12801" width="1.296875" style="2" customWidth="1"/>
    <col min="12802" max="12805" width="4.5" style="2" customWidth="1"/>
    <col min="12806" max="12806" width="1.296875" style="2" customWidth="1"/>
    <col min="12807" max="12810" width="4.5" style="2" customWidth="1"/>
    <col min="12811" max="12811" width="2.8984375" style="2" customWidth="1"/>
    <col min="12812" max="12815" width="4.5" style="2" customWidth="1"/>
    <col min="12816" max="12816" width="1.296875" style="2" customWidth="1"/>
    <col min="12817" max="12820" width="4.5" style="2" customWidth="1"/>
    <col min="12821" max="12821" width="2.09765625" style="2" customWidth="1"/>
    <col min="12822" max="12822" width="1.296875" style="2" customWidth="1"/>
    <col min="12823" max="12826" width="4.5" style="2" customWidth="1"/>
    <col min="12827" max="12827" width="1.296875" style="2" customWidth="1"/>
    <col min="12828" max="12831" width="4.5" style="2" customWidth="1"/>
    <col min="12832" max="12832" width="2.8984375" style="2" customWidth="1"/>
    <col min="12833" max="12836" width="4.5" style="2" customWidth="1"/>
    <col min="12837" max="12837" width="1.296875" style="2" customWidth="1"/>
    <col min="12838" max="12841" width="4.5" style="2" customWidth="1"/>
    <col min="12842" max="12842" width="2.09765625" style="2" customWidth="1"/>
    <col min="12843" max="13056" width="8.796875" style="2"/>
    <col min="13057" max="13057" width="1.296875" style="2" customWidth="1"/>
    <col min="13058" max="13061" width="4.5" style="2" customWidth="1"/>
    <col min="13062" max="13062" width="1.296875" style="2" customWidth="1"/>
    <col min="13063" max="13066" width="4.5" style="2" customWidth="1"/>
    <col min="13067" max="13067" width="2.8984375" style="2" customWidth="1"/>
    <col min="13068" max="13071" width="4.5" style="2" customWidth="1"/>
    <col min="13072" max="13072" width="1.296875" style="2" customWidth="1"/>
    <col min="13073" max="13076" width="4.5" style="2" customWidth="1"/>
    <col min="13077" max="13077" width="2.09765625" style="2" customWidth="1"/>
    <col min="13078" max="13078" width="1.296875" style="2" customWidth="1"/>
    <col min="13079" max="13082" width="4.5" style="2" customWidth="1"/>
    <col min="13083" max="13083" width="1.296875" style="2" customWidth="1"/>
    <col min="13084" max="13087" width="4.5" style="2" customWidth="1"/>
    <col min="13088" max="13088" width="2.8984375" style="2" customWidth="1"/>
    <col min="13089" max="13092" width="4.5" style="2" customWidth="1"/>
    <col min="13093" max="13093" width="1.296875" style="2" customWidth="1"/>
    <col min="13094" max="13097" width="4.5" style="2" customWidth="1"/>
    <col min="13098" max="13098" width="2.09765625" style="2" customWidth="1"/>
    <col min="13099" max="13312" width="8.796875" style="2"/>
    <col min="13313" max="13313" width="1.296875" style="2" customWidth="1"/>
    <col min="13314" max="13317" width="4.5" style="2" customWidth="1"/>
    <col min="13318" max="13318" width="1.296875" style="2" customWidth="1"/>
    <col min="13319" max="13322" width="4.5" style="2" customWidth="1"/>
    <col min="13323" max="13323" width="2.8984375" style="2" customWidth="1"/>
    <col min="13324" max="13327" width="4.5" style="2" customWidth="1"/>
    <col min="13328" max="13328" width="1.296875" style="2" customWidth="1"/>
    <col min="13329" max="13332" width="4.5" style="2" customWidth="1"/>
    <col min="13333" max="13333" width="2.09765625" style="2" customWidth="1"/>
    <col min="13334" max="13334" width="1.296875" style="2" customWidth="1"/>
    <col min="13335" max="13338" width="4.5" style="2" customWidth="1"/>
    <col min="13339" max="13339" width="1.296875" style="2" customWidth="1"/>
    <col min="13340" max="13343" width="4.5" style="2" customWidth="1"/>
    <col min="13344" max="13344" width="2.8984375" style="2" customWidth="1"/>
    <col min="13345" max="13348" width="4.5" style="2" customWidth="1"/>
    <col min="13349" max="13349" width="1.296875" style="2" customWidth="1"/>
    <col min="13350" max="13353" width="4.5" style="2" customWidth="1"/>
    <col min="13354" max="13354" width="2.09765625" style="2" customWidth="1"/>
    <col min="13355" max="13568" width="8.796875" style="2"/>
    <col min="13569" max="13569" width="1.296875" style="2" customWidth="1"/>
    <col min="13570" max="13573" width="4.5" style="2" customWidth="1"/>
    <col min="13574" max="13574" width="1.296875" style="2" customWidth="1"/>
    <col min="13575" max="13578" width="4.5" style="2" customWidth="1"/>
    <col min="13579" max="13579" width="2.8984375" style="2" customWidth="1"/>
    <col min="13580" max="13583" width="4.5" style="2" customWidth="1"/>
    <col min="13584" max="13584" width="1.296875" style="2" customWidth="1"/>
    <col min="13585" max="13588" width="4.5" style="2" customWidth="1"/>
    <col min="13589" max="13589" width="2.09765625" style="2" customWidth="1"/>
    <col min="13590" max="13590" width="1.296875" style="2" customWidth="1"/>
    <col min="13591" max="13594" width="4.5" style="2" customWidth="1"/>
    <col min="13595" max="13595" width="1.296875" style="2" customWidth="1"/>
    <col min="13596" max="13599" width="4.5" style="2" customWidth="1"/>
    <col min="13600" max="13600" width="2.8984375" style="2" customWidth="1"/>
    <col min="13601" max="13604" width="4.5" style="2" customWidth="1"/>
    <col min="13605" max="13605" width="1.296875" style="2" customWidth="1"/>
    <col min="13606" max="13609" width="4.5" style="2" customWidth="1"/>
    <col min="13610" max="13610" width="2.09765625" style="2" customWidth="1"/>
    <col min="13611" max="13824" width="8.796875" style="2"/>
    <col min="13825" max="13825" width="1.296875" style="2" customWidth="1"/>
    <col min="13826" max="13829" width="4.5" style="2" customWidth="1"/>
    <col min="13830" max="13830" width="1.296875" style="2" customWidth="1"/>
    <col min="13831" max="13834" width="4.5" style="2" customWidth="1"/>
    <col min="13835" max="13835" width="2.8984375" style="2" customWidth="1"/>
    <col min="13836" max="13839" width="4.5" style="2" customWidth="1"/>
    <col min="13840" max="13840" width="1.296875" style="2" customWidth="1"/>
    <col min="13841" max="13844" width="4.5" style="2" customWidth="1"/>
    <col min="13845" max="13845" width="2.09765625" style="2" customWidth="1"/>
    <col min="13846" max="13846" width="1.296875" style="2" customWidth="1"/>
    <col min="13847" max="13850" width="4.5" style="2" customWidth="1"/>
    <col min="13851" max="13851" width="1.296875" style="2" customWidth="1"/>
    <col min="13852" max="13855" width="4.5" style="2" customWidth="1"/>
    <col min="13856" max="13856" width="2.8984375" style="2" customWidth="1"/>
    <col min="13857" max="13860" width="4.5" style="2" customWidth="1"/>
    <col min="13861" max="13861" width="1.296875" style="2" customWidth="1"/>
    <col min="13862" max="13865" width="4.5" style="2" customWidth="1"/>
    <col min="13866" max="13866" width="2.09765625" style="2" customWidth="1"/>
    <col min="13867" max="14080" width="8.796875" style="2"/>
    <col min="14081" max="14081" width="1.296875" style="2" customWidth="1"/>
    <col min="14082" max="14085" width="4.5" style="2" customWidth="1"/>
    <col min="14086" max="14086" width="1.296875" style="2" customWidth="1"/>
    <col min="14087" max="14090" width="4.5" style="2" customWidth="1"/>
    <col min="14091" max="14091" width="2.8984375" style="2" customWidth="1"/>
    <col min="14092" max="14095" width="4.5" style="2" customWidth="1"/>
    <col min="14096" max="14096" width="1.296875" style="2" customWidth="1"/>
    <col min="14097" max="14100" width="4.5" style="2" customWidth="1"/>
    <col min="14101" max="14101" width="2.09765625" style="2" customWidth="1"/>
    <col min="14102" max="14102" width="1.296875" style="2" customWidth="1"/>
    <col min="14103" max="14106" width="4.5" style="2" customWidth="1"/>
    <col min="14107" max="14107" width="1.296875" style="2" customWidth="1"/>
    <col min="14108" max="14111" width="4.5" style="2" customWidth="1"/>
    <col min="14112" max="14112" width="2.8984375" style="2" customWidth="1"/>
    <col min="14113" max="14116" width="4.5" style="2" customWidth="1"/>
    <col min="14117" max="14117" width="1.296875" style="2" customWidth="1"/>
    <col min="14118" max="14121" width="4.5" style="2" customWidth="1"/>
    <col min="14122" max="14122" width="2.09765625" style="2" customWidth="1"/>
    <col min="14123" max="14336" width="8.796875" style="2"/>
    <col min="14337" max="14337" width="1.296875" style="2" customWidth="1"/>
    <col min="14338" max="14341" width="4.5" style="2" customWidth="1"/>
    <col min="14342" max="14342" width="1.296875" style="2" customWidth="1"/>
    <col min="14343" max="14346" width="4.5" style="2" customWidth="1"/>
    <col min="14347" max="14347" width="2.8984375" style="2" customWidth="1"/>
    <col min="14348" max="14351" width="4.5" style="2" customWidth="1"/>
    <col min="14352" max="14352" width="1.296875" style="2" customWidth="1"/>
    <col min="14353" max="14356" width="4.5" style="2" customWidth="1"/>
    <col min="14357" max="14357" width="2.09765625" style="2" customWidth="1"/>
    <col min="14358" max="14358" width="1.296875" style="2" customWidth="1"/>
    <col min="14359" max="14362" width="4.5" style="2" customWidth="1"/>
    <col min="14363" max="14363" width="1.296875" style="2" customWidth="1"/>
    <col min="14364" max="14367" width="4.5" style="2" customWidth="1"/>
    <col min="14368" max="14368" width="2.8984375" style="2" customWidth="1"/>
    <col min="14369" max="14372" width="4.5" style="2" customWidth="1"/>
    <col min="14373" max="14373" width="1.296875" style="2" customWidth="1"/>
    <col min="14374" max="14377" width="4.5" style="2" customWidth="1"/>
    <col min="14378" max="14378" width="2.09765625" style="2" customWidth="1"/>
    <col min="14379" max="14592" width="8.796875" style="2"/>
    <col min="14593" max="14593" width="1.296875" style="2" customWidth="1"/>
    <col min="14594" max="14597" width="4.5" style="2" customWidth="1"/>
    <col min="14598" max="14598" width="1.296875" style="2" customWidth="1"/>
    <col min="14599" max="14602" width="4.5" style="2" customWidth="1"/>
    <col min="14603" max="14603" width="2.8984375" style="2" customWidth="1"/>
    <col min="14604" max="14607" width="4.5" style="2" customWidth="1"/>
    <col min="14608" max="14608" width="1.296875" style="2" customWidth="1"/>
    <col min="14609" max="14612" width="4.5" style="2" customWidth="1"/>
    <col min="14613" max="14613" width="2.09765625" style="2" customWidth="1"/>
    <col min="14614" max="14614" width="1.296875" style="2" customWidth="1"/>
    <col min="14615" max="14618" width="4.5" style="2" customWidth="1"/>
    <col min="14619" max="14619" width="1.296875" style="2" customWidth="1"/>
    <col min="14620" max="14623" width="4.5" style="2" customWidth="1"/>
    <col min="14624" max="14624" width="2.8984375" style="2" customWidth="1"/>
    <col min="14625" max="14628" width="4.5" style="2" customWidth="1"/>
    <col min="14629" max="14629" width="1.296875" style="2" customWidth="1"/>
    <col min="14630" max="14633" width="4.5" style="2" customWidth="1"/>
    <col min="14634" max="14634" width="2.09765625" style="2" customWidth="1"/>
    <col min="14635" max="14848" width="8.796875" style="2"/>
    <col min="14849" max="14849" width="1.296875" style="2" customWidth="1"/>
    <col min="14850" max="14853" width="4.5" style="2" customWidth="1"/>
    <col min="14854" max="14854" width="1.296875" style="2" customWidth="1"/>
    <col min="14855" max="14858" width="4.5" style="2" customWidth="1"/>
    <col min="14859" max="14859" width="2.8984375" style="2" customWidth="1"/>
    <col min="14860" max="14863" width="4.5" style="2" customWidth="1"/>
    <col min="14864" max="14864" width="1.296875" style="2" customWidth="1"/>
    <col min="14865" max="14868" width="4.5" style="2" customWidth="1"/>
    <col min="14869" max="14869" width="2.09765625" style="2" customWidth="1"/>
    <col min="14870" max="14870" width="1.296875" style="2" customWidth="1"/>
    <col min="14871" max="14874" width="4.5" style="2" customWidth="1"/>
    <col min="14875" max="14875" width="1.296875" style="2" customWidth="1"/>
    <col min="14876" max="14879" width="4.5" style="2" customWidth="1"/>
    <col min="14880" max="14880" width="2.8984375" style="2" customWidth="1"/>
    <col min="14881" max="14884" width="4.5" style="2" customWidth="1"/>
    <col min="14885" max="14885" width="1.296875" style="2" customWidth="1"/>
    <col min="14886" max="14889" width="4.5" style="2" customWidth="1"/>
    <col min="14890" max="14890" width="2.09765625" style="2" customWidth="1"/>
    <col min="14891" max="15104" width="8.796875" style="2"/>
    <col min="15105" max="15105" width="1.296875" style="2" customWidth="1"/>
    <col min="15106" max="15109" width="4.5" style="2" customWidth="1"/>
    <col min="15110" max="15110" width="1.296875" style="2" customWidth="1"/>
    <col min="15111" max="15114" width="4.5" style="2" customWidth="1"/>
    <col min="15115" max="15115" width="2.8984375" style="2" customWidth="1"/>
    <col min="15116" max="15119" width="4.5" style="2" customWidth="1"/>
    <col min="15120" max="15120" width="1.296875" style="2" customWidth="1"/>
    <col min="15121" max="15124" width="4.5" style="2" customWidth="1"/>
    <col min="15125" max="15125" width="2.09765625" style="2" customWidth="1"/>
    <col min="15126" max="15126" width="1.296875" style="2" customWidth="1"/>
    <col min="15127" max="15130" width="4.5" style="2" customWidth="1"/>
    <col min="15131" max="15131" width="1.296875" style="2" customWidth="1"/>
    <col min="15132" max="15135" width="4.5" style="2" customWidth="1"/>
    <col min="15136" max="15136" width="2.8984375" style="2" customWidth="1"/>
    <col min="15137" max="15140" width="4.5" style="2" customWidth="1"/>
    <col min="15141" max="15141" width="1.296875" style="2" customWidth="1"/>
    <col min="15142" max="15145" width="4.5" style="2" customWidth="1"/>
    <col min="15146" max="15146" width="2.09765625" style="2" customWidth="1"/>
    <col min="15147" max="15360" width="8.796875" style="2"/>
    <col min="15361" max="15361" width="1.296875" style="2" customWidth="1"/>
    <col min="15362" max="15365" width="4.5" style="2" customWidth="1"/>
    <col min="15366" max="15366" width="1.296875" style="2" customWidth="1"/>
    <col min="15367" max="15370" width="4.5" style="2" customWidth="1"/>
    <col min="15371" max="15371" width="2.8984375" style="2" customWidth="1"/>
    <col min="15372" max="15375" width="4.5" style="2" customWidth="1"/>
    <col min="15376" max="15376" width="1.296875" style="2" customWidth="1"/>
    <col min="15377" max="15380" width="4.5" style="2" customWidth="1"/>
    <col min="15381" max="15381" width="2.09765625" style="2" customWidth="1"/>
    <col min="15382" max="15382" width="1.296875" style="2" customWidth="1"/>
    <col min="15383" max="15386" width="4.5" style="2" customWidth="1"/>
    <col min="15387" max="15387" width="1.296875" style="2" customWidth="1"/>
    <col min="15388" max="15391" width="4.5" style="2" customWidth="1"/>
    <col min="15392" max="15392" width="2.8984375" style="2" customWidth="1"/>
    <col min="15393" max="15396" width="4.5" style="2" customWidth="1"/>
    <col min="15397" max="15397" width="1.296875" style="2" customWidth="1"/>
    <col min="15398" max="15401" width="4.5" style="2" customWidth="1"/>
    <col min="15402" max="15402" width="2.09765625" style="2" customWidth="1"/>
    <col min="15403" max="15616" width="8.796875" style="2"/>
    <col min="15617" max="15617" width="1.296875" style="2" customWidth="1"/>
    <col min="15618" max="15621" width="4.5" style="2" customWidth="1"/>
    <col min="15622" max="15622" width="1.296875" style="2" customWidth="1"/>
    <col min="15623" max="15626" width="4.5" style="2" customWidth="1"/>
    <col min="15627" max="15627" width="2.8984375" style="2" customWidth="1"/>
    <col min="15628" max="15631" width="4.5" style="2" customWidth="1"/>
    <col min="15632" max="15632" width="1.296875" style="2" customWidth="1"/>
    <col min="15633" max="15636" width="4.5" style="2" customWidth="1"/>
    <col min="15637" max="15637" width="2.09765625" style="2" customWidth="1"/>
    <col min="15638" max="15638" width="1.296875" style="2" customWidth="1"/>
    <col min="15639" max="15642" width="4.5" style="2" customWidth="1"/>
    <col min="15643" max="15643" width="1.296875" style="2" customWidth="1"/>
    <col min="15644" max="15647" width="4.5" style="2" customWidth="1"/>
    <col min="15648" max="15648" width="2.8984375" style="2" customWidth="1"/>
    <col min="15649" max="15652" width="4.5" style="2" customWidth="1"/>
    <col min="15653" max="15653" width="1.296875" style="2" customWidth="1"/>
    <col min="15654" max="15657" width="4.5" style="2" customWidth="1"/>
    <col min="15658" max="15658" width="2.09765625" style="2" customWidth="1"/>
    <col min="15659" max="15872" width="8.796875" style="2"/>
    <col min="15873" max="15873" width="1.296875" style="2" customWidth="1"/>
    <col min="15874" max="15877" width="4.5" style="2" customWidth="1"/>
    <col min="15878" max="15878" width="1.296875" style="2" customWidth="1"/>
    <col min="15879" max="15882" width="4.5" style="2" customWidth="1"/>
    <col min="15883" max="15883" width="2.8984375" style="2" customWidth="1"/>
    <col min="15884" max="15887" width="4.5" style="2" customWidth="1"/>
    <col min="15888" max="15888" width="1.296875" style="2" customWidth="1"/>
    <col min="15889" max="15892" width="4.5" style="2" customWidth="1"/>
    <col min="15893" max="15893" width="2.09765625" style="2" customWidth="1"/>
    <col min="15894" max="15894" width="1.296875" style="2" customWidth="1"/>
    <col min="15895" max="15898" width="4.5" style="2" customWidth="1"/>
    <col min="15899" max="15899" width="1.296875" style="2" customWidth="1"/>
    <col min="15900" max="15903" width="4.5" style="2" customWidth="1"/>
    <col min="15904" max="15904" width="2.8984375" style="2" customWidth="1"/>
    <col min="15905" max="15908" width="4.5" style="2" customWidth="1"/>
    <col min="15909" max="15909" width="1.296875" style="2" customWidth="1"/>
    <col min="15910" max="15913" width="4.5" style="2" customWidth="1"/>
    <col min="15914" max="15914" width="2.09765625" style="2" customWidth="1"/>
    <col min="15915" max="16128" width="8.796875" style="2"/>
    <col min="16129" max="16129" width="1.296875" style="2" customWidth="1"/>
    <col min="16130" max="16133" width="4.5" style="2" customWidth="1"/>
    <col min="16134" max="16134" width="1.296875" style="2" customWidth="1"/>
    <col min="16135" max="16138" width="4.5" style="2" customWidth="1"/>
    <col min="16139" max="16139" width="2.8984375" style="2" customWidth="1"/>
    <col min="16140" max="16143" width="4.5" style="2" customWidth="1"/>
    <col min="16144" max="16144" width="1.296875" style="2" customWidth="1"/>
    <col min="16145" max="16148" width="4.5" style="2" customWidth="1"/>
    <col min="16149" max="16149" width="2.09765625" style="2" customWidth="1"/>
    <col min="16150" max="16150" width="1.296875" style="2" customWidth="1"/>
    <col min="16151" max="16154" width="4.5" style="2" customWidth="1"/>
    <col min="16155" max="16155" width="1.296875" style="2" customWidth="1"/>
    <col min="16156" max="16159" width="4.5" style="2" customWidth="1"/>
    <col min="16160" max="16160" width="2.8984375" style="2" customWidth="1"/>
    <col min="16161" max="16164" width="4.5" style="2" customWidth="1"/>
    <col min="16165" max="16165" width="1.296875" style="2" customWidth="1"/>
    <col min="16166" max="16169" width="4.5" style="2" customWidth="1"/>
    <col min="16170" max="16170" width="2.09765625" style="2" customWidth="1"/>
    <col min="16171" max="16384" width="8.796875" style="2"/>
  </cols>
  <sheetData>
    <row r="1" spans="1:42" ht="18" customHeight="1" x14ac:dyDescent="0.15">
      <c r="A1" s="1"/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28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5">
      <c r="B12" s="53" t="s">
        <v>6</v>
      </c>
      <c r="C12" s="54"/>
      <c r="D12" s="16">
        <f>[1]風向別頻度割合!$D$20</f>
        <v>22.61904761904762</v>
      </c>
      <c r="E12" s="17" t="s">
        <v>7</v>
      </c>
      <c r="F12" s="17"/>
      <c r="G12" s="54" t="s">
        <v>8</v>
      </c>
      <c r="H12" s="54"/>
      <c r="I12" s="18">
        <f>[1]風向別平均速度!$D$21</f>
        <v>0.70595238095238089</v>
      </c>
      <c r="J12" s="19" t="s">
        <v>9</v>
      </c>
      <c r="L12" s="53" t="s">
        <v>6</v>
      </c>
      <c r="M12" s="54"/>
      <c r="N12" s="20">
        <f>[1]風向別頻度割合!$E$20</f>
        <v>0</v>
      </c>
      <c r="O12" s="17" t="s">
        <v>7</v>
      </c>
      <c r="P12" s="17"/>
      <c r="Q12" s="54" t="s">
        <v>8</v>
      </c>
      <c r="R12" s="54"/>
      <c r="S12" s="21">
        <f>[1]風向別平均速度!$E$21</f>
        <v>2.8535714285714286</v>
      </c>
      <c r="T12" s="19" t="s">
        <v>9</v>
      </c>
      <c r="W12" s="53" t="s">
        <v>6</v>
      </c>
      <c r="X12" s="54"/>
      <c r="Y12" s="20">
        <f>[1]風向別頻度割合!$S$20</f>
        <v>1.2</v>
      </c>
      <c r="Z12" s="17" t="s">
        <v>7</v>
      </c>
      <c r="AA12" s="17"/>
      <c r="AB12" s="54" t="s">
        <v>8</v>
      </c>
      <c r="AC12" s="54"/>
      <c r="AD12" s="21">
        <f>[1]風向別平均速度!$S$21</f>
        <v>2.2000000000000002</v>
      </c>
      <c r="AE12" s="19" t="s">
        <v>9</v>
      </c>
      <c r="AG12" s="53" t="s">
        <v>6</v>
      </c>
      <c r="AH12" s="54"/>
      <c r="AI12" s="20">
        <f>[1]風向別頻度割合!$T$20</f>
        <v>6</v>
      </c>
      <c r="AJ12" s="17" t="s">
        <v>7</v>
      </c>
      <c r="AK12" s="17"/>
      <c r="AL12" s="54" t="s">
        <v>8</v>
      </c>
      <c r="AM12" s="54"/>
      <c r="AN12" s="21">
        <f>[1]風向別平均速度!$T$21</f>
        <v>1.6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5">
      <c r="B24" s="53" t="s">
        <v>6</v>
      </c>
      <c r="C24" s="54"/>
      <c r="D24" s="20">
        <f>[1]風向別頻度割合!$F$20</f>
        <v>1.1904761904761905</v>
      </c>
      <c r="E24" s="17" t="s">
        <v>7</v>
      </c>
      <c r="F24" s="17"/>
      <c r="G24" s="54" t="s">
        <v>8</v>
      </c>
      <c r="H24" s="54"/>
      <c r="I24" s="21">
        <f>[1]風向別平均速度!$F$21</f>
        <v>2.5011904761904762</v>
      </c>
      <c r="J24" s="19" t="s">
        <v>9</v>
      </c>
      <c r="L24" s="53" t="s">
        <v>6</v>
      </c>
      <c r="M24" s="54"/>
      <c r="N24" s="20">
        <f>[1]風向別頻度割合!$G$20</f>
        <v>1.1904761904761905</v>
      </c>
      <c r="O24" s="17" t="s">
        <v>7</v>
      </c>
      <c r="P24" s="17"/>
      <c r="Q24" s="54" t="s">
        <v>8</v>
      </c>
      <c r="R24" s="54"/>
      <c r="S24" s="21">
        <f>[1]風向別平均速度!$G$21</f>
        <v>1.2017857142857142</v>
      </c>
      <c r="T24" s="19" t="s">
        <v>9</v>
      </c>
      <c r="W24" s="53" t="s">
        <v>6</v>
      </c>
      <c r="X24" s="54"/>
      <c r="Y24" s="20">
        <f>[1]風向別頻度割合!$L$20</f>
        <v>23.214285714285715</v>
      </c>
      <c r="Z24" s="17" t="s">
        <v>7</v>
      </c>
      <c r="AA24" s="17"/>
      <c r="AB24" s="54" t="s">
        <v>8</v>
      </c>
      <c r="AC24" s="54"/>
      <c r="AD24" s="21">
        <f>[1]風向別平均速度!$L$21</f>
        <v>1.6077380952380953</v>
      </c>
      <c r="AE24" s="19" t="s">
        <v>9</v>
      </c>
      <c r="AG24" s="53" t="s">
        <v>6</v>
      </c>
      <c r="AH24" s="54"/>
      <c r="AI24" s="20">
        <f>[1]風向別頻度割合!$M$20</f>
        <v>4.1666666666666661</v>
      </c>
      <c r="AJ24" s="17" t="s">
        <v>7</v>
      </c>
      <c r="AK24" s="17"/>
      <c r="AL24" s="54" t="s">
        <v>8</v>
      </c>
      <c r="AM24" s="54"/>
      <c r="AN24" s="21">
        <f>[1]風向別平均速度!$M$21</f>
        <v>1.9797619047619048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5">
      <c r="B36" s="53" t="s">
        <v>6</v>
      </c>
      <c r="C36" s="54"/>
      <c r="D36" s="20">
        <f>[1]風向別頻度割合!$H$20</f>
        <v>22.023809523809522</v>
      </c>
      <c r="E36" s="17" t="s">
        <v>7</v>
      </c>
      <c r="F36" s="17"/>
      <c r="G36" s="54" t="s">
        <v>8</v>
      </c>
      <c r="H36" s="54"/>
      <c r="I36" s="21">
        <f>[1]風向別平均速度!$H$21</f>
        <v>0.82797619047619053</v>
      </c>
      <c r="J36" s="19" t="s">
        <v>9</v>
      </c>
      <c r="L36" s="53" t="s">
        <v>6</v>
      </c>
      <c r="M36" s="54"/>
      <c r="N36" s="20">
        <f>[1]風向別頻度割合!$I$20</f>
        <v>0</v>
      </c>
      <c r="O36" s="17" t="s">
        <v>7</v>
      </c>
      <c r="P36" s="17"/>
      <c r="Q36" s="54" t="s">
        <v>8</v>
      </c>
      <c r="R36" s="54"/>
      <c r="S36" s="21">
        <f>[1]風向別平均速度!$I$21</f>
        <v>2.163095238095238</v>
      </c>
      <c r="T36" s="19" t="s">
        <v>9</v>
      </c>
      <c r="W36" s="53" t="s">
        <v>6</v>
      </c>
      <c r="X36" s="54"/>
      <c r="Y36" s="20">
        <f>[1]風向別頻度割合!$N$20</f>
        <v>5.9523809523809517</v>
      </c>
      <c r="Z36" s="17" t="s">
        <v>7</v>
      </c>
      <c r="AA36" s="17"/>
      <c r="AB36" s="54" t="s">
        <v>8</v>
      </c>
      <c r="AC36" s="54"/>
      <c r="AD36" s="21">
        <f>[1]風向別平均速度!$N$21</f>
        <v>1.8148809523809526</v>
      </c>
      <c r="AE36" s="19" t="s">
        <v>9</v>
      </c>
      <c r="AG36" s="53" t="s">
        <v>6</v>
      </c>
      <c r="AH36" s="54"/>
      <c r="AI36" s="20">
        <f>[1]風向別頻度割合!$O$20</f>
        <v>2.9940119760479043</v>
      </c>
      <c r="AJ36" s="17" t="s">
        <v>7</v>
      </c>
      <c r="AK36" s="17"/>
      <c r="AL36" s="54" t="s">
        <v>8</v>
      </c>
      <c r="AM36" s="54"/>
      <c r="AN36" s="21">
        <f>[1]風向別平均速度!$O$21</f>
        <v>1.7257485029940121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5">
      <c r="B48" s="53" t="s">
        <v>6</v>
      </c>
      <c r="C48" s="54"/>
      <c r="D48" s="20">
        <f>[1]風向別頻度割合!$J$20</f>
        <v>8.9285714285714288</v>
      </c>
      <c r="E48" s="17" t="s">
        <v>7</v>
      </c>
      <c r="F48" s="17"/>
      <c r="G48" s="54" t="s">
        <v>8</v>
      </c>
      <c r="H48" s="54"/>
      <c r="I48" s="21">
        <f>[1]風向別平均速度!$J$21</f>
        <v>1.6666666666666667</v>
      </c>
      <c r="J48" s="19" t="s">
        <v>9</v>
      </c>
      <c r="L48" s="53" t="s">
        <v>6</v>
      </c>
      <c r="M48" s="54"/>
      <c r="N48" s="20">
        <f>[1]風向別頻度割合!$K$20</f>
        <v>0</v>
      </c>
      <c r="O48" s="17" t="s">
        <v>7</v>
      </c>
      <c r="P48" s="17"/>
      <c r="Q48" s="54" t="s">
        <v>8</v>
      </c>
      <c r="R48" s="54"/>
      <c r="S48" s="21">
        <f>[1]風向別平均速度!$K$21</f>
        <v>2.5142857142857142</v>
      </c>
      <c r="T48" s="19" t="s">
        <v>9</v>
      </c>
      <c r="W48" s="53" t="s">
        <v>6</v>
      </c>
      <c r="X48" s="54"/>
      <c r="Y48" s="20">
        <f>[1]風向別頻度割合!$P$20</f>
        <v>7.7380952380952381</v>
      </c>
      <c r="Z48" s="17" t="s">
        <v>7</v>
      </c>
      <c r="AA48" s="17"/>
      <c r="AB48" s="54" t="s">
        <v>8</v>
      </c>
      <c r="AC48" s="54"/>
      <c r="AD48" s="21">
        <f>[1]風向別平均速度!$P$21</f>
        <v>1.7767857142857142</v>
      </c>
      <c r="AE48" s="19" t="s">
        <v>9</v>
      </c>
      <c r="AG48" s="53" t="s">
        <v>6</v>
      </c>
      <c r="AH48" s="54"/>
      <c r="AI48" s="20">
        <f>[1]風向別頻度割合!$Q$20</f>
        <v>25.595238095238095</v>
      </c>
      <c r="AJ48" s="17" t="s">
        <v>7</v>
      </c>
      <c r="AK48" s="17"/>
      <c r="AL48" s="54" t="s">
        <v>8</v>
      </c>
      <c r="AM48" s="54"/>
      <c r="AN48" s="21">
        <f>[1]風向別平均速度!$Q$21</f>
        <v>1.0470238095238096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" customHeight="1" x14ac:dyDescent="0.15">
      <c r="B52" s="48" t="s">
        <v>33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" customHeight="1" x14ac:dyDescent="0.1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" customHeight="1" x14ac:dyDescent="0.45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[1]風向別頻度割合!$R$20</f>
        <v>23.353293413173652</v>
      </c>
      <c r="Z60" s="17" t="s">
        <v>7</v>
      </c>
      <c r="AA60" s="17"/>
      <c r="AB60" s="54" t="s">
        <v>8</v>
      </c>
      <c r="AC60" s="54"/>
      <c r="AD60" s="21">
        <f>[1]風向別平均速度!$R$21</f>
        <v>0.80179640718562872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" customHeight="1" x14ac:dyDescent="0.45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G51:H51"/>
    <mergeCell ref="L51:M51"/>
    <mergeCell ref="Q51:R51"/>
    <mergeCell ref="AB36:AC36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B24:AC24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12:AC12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B12:C12"/>
    <mergeCell ref="G12:H12"/>
    <mergeCell ref="L12:M12"/>
    <mergeCell ref="Q12:R12"/>
    <mergeCell ref="W12:X12"/>
    <mergeCell ref="Q15:R15"/>
    <mergeCell ref="W15:X15"/>
    <mergeCell ref="AB15:AC15"/>
    <mergeCell ref="AG15:AH15"/>
    <mergeCell ref="AL15:AM15"/>
    <mergeCell ref="B52:T53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  <mergeCell ref="AG12:AH12"/>
    <mergeCell ref="AL12:AM12"/>
    <mergeCell ref="B15:C15"/>
    <mergeCell ref="G15:H15"/>
    <mergeCell ref="L15:M15"/>
  </mergeCells>
  <phoneticPr fontId="2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85"/>
  <sheetViews>
    <sheetView showGridLines="0" zoomScaleNormal="100" zoomScaleSheetLayoutView="100" workbookViewId="0"/>
  </sheetViews>
  <sheetFormatPr defaultRowHeight="12" x14ac:dyDescent="0.15"/>
  <cols>
    <col min="1" max="1" width="1.296875" style="2" customWidth="1"/>
    <col min="2" max="2" width="4.5" style="44" customWidth="1"/>
    <col min="3" max="5" width="4.5" style="2" customWidth="1"/>
    <col min="6" max="6" width="1.296875" style="2" customWidth="1"/>
    <col min="7" max="10" width="4.5" style="2" customWidth="1"/>
    <col min="11" max="11" width="2.8984375" style="2" customWidth="1"/>
    <col min="12" max="15" width="4.5" style="2" customWidth="1"/>
    <col min="16" max="16" width="1.296875" style="2" customWidth="1"/>
    <col min="17" max="20" width="4.5" style="2" customWidth="1"/>
    <col min="21" max="21" width="2.09765625" style="2" customWidth="1"/>
    <col min="22" max="22" width="1.296875" style="2" customWidth="1"/>
    <col min="23" max="23" width="4.5" style="44" customWidth="1"/>
    <col min="24" max="26" width="4.5" style="2" customWidth="1"/>
    <col min="27" max="27" width="1.296875" style="2" customWidth="1"/>
    <col min="28" max="31" width="4.5" style="2" customWidth="1"/>
    <col min="32" max="32" width="2.8984375" style="2" customWidth="1"/>
    <col min="33" max="36" width="4.5" style="2" customWidth="1"/>
    <col min="37" max="37" width="1.296875" style="2" customWidth="1"/>
    <col min="38" max="41" width="4.5" style="2" customWidth="1"/>
    <col min="42" max="42" width="2.09765625" style="2" customWidth="1"/>
    <col min="43" max="256" width="8.796875" style="2"/>
    <col min="257" max="257" width="1.296875" style="2" customWidth="1"/>
    <col min="258" max="261" width="4.5" style="2" customWidth="1"/>
    <col min="262" max="262" width="1.296875" style="2" customWidth="1"/>
    <col min="263" max="266" width="4.5" style="2" customWidth="1"/>
    <col min="267" max="267" width="2.8984375" style="2" customWidth="1"/>
    <col min="268" max="271" width="4.5" style="2" customWidth="1"/>
    <col min="272" max="272" width="1.296875" style="2" customWidth="1"/>
    <col min="273" max="276" width="4.5" style="2" customWidth="1"/>
    <col min="277" max="277" width="2.09765625" style="2" customWidth="1"/>
    <col min="278" max="278" width="1.296875" style="2" customWidth="1"/>
    <col min="279" max="282" width="4.5" style="2" customWidth="1"/>
    <col min="283" max="283" width="1.296875" style="2" customWidth="1"/>
    <col min="284" max="287" width="4.5" style="2" customWidth="1"/>
    <col min="288" max="288" width="2.8984375" style="2" customWidth="1"/>
    <col min="289" max="292" width="4.5" style="2" customWidth="1"/>
    <col min="293" max="293" width="1.296875" style="2" customWidth="1"/>
    <col min="294" max="297" width="4.5" style="2" customWidth="1"/>
    <col min="298" max="298" width="2.09765625" style="2" customWidth="1"/>
    <col min="299" max="512" width="8.796875" style="2"/>
    <col min="513" max="513" width="1.296875" style="2" customWidth="1"/>
    <col min="514" max="517" width="4.5" style="2" customWidth="1"/>
    <col min="518" max="518" width="1.296875" style="2" customWidth="1"/>
    <col min="519" max="522" width="4.5" style="2" customWidth="1"/>
    <col min="523" max="523" width="2.8984375" style="2" customWidth="1"/>
    <col min="524" max="527" width="4.5" style="2" customWidth="1"/>
    <col min="528" max="528" width="1.296875" style="2" customWidth="1"/>
    <col min="529" max="532" width="4.5" style="2" customWidth="1"/>
    <col min="533" max="533" width="2.09765625" style="2" customWidth="1"/>
    <col min="534" max="534" width="1.296875" style="2" customWidth="1"/>
    <col min="535" max="538" width="4.5" style="2" customWidth="1"/>
    <col min="539" max="539" width="1.296875" style="2" customWidth="1"/>
    <col min="540" max="543" width="4.5" style="2" customWidth="1"/>
    <col min="544" max="544" width="2.8984375" style="2" customWidth="1"/>
    <col min="545" max="548" width="4.5" style="2" customWidth="1"/>
    <col min="549" max="549" width="1.296875" style="2" customWidth="1"/>
    <col min="550" max="553" width="4.5" style="2" customWidth="1"/>
    <col min="554" max="554" width="2.09765625" style="2" customWidth="1"/>
    <col min="555" max="768" width="8.796875" style="2"/>
    <col min="769" max="769" width="1.296875" style="2" customWidth="1"/>
    <col min="770" max="773" width="4.5" style="2" customWidth="1"/>
    <col min="774" max="774" width="1.296875" style="2" customWidth="1"/>
    <col min="775" max="778" width="4.5" style="2" customWidth="1"/>
    <col min="779" max="779" width="2.8984375" style="2" customWidth="1"/>
    <col min="780" max="783" width="4.5" style="2" customWidth="1"/>
    <col min="784" max="784" width="1.296875" style="2" customWidth="1"/>
    <col min="785" max="788" width="4.5" style="2" customWidth="1"/>
    <col min="789" max="789" width="2.09765625" style="2" customWidth="1"/>
    <col min="790" max="790" width="1.296875" style="2" customWidth="1"/>
    <col min="791" max="794" width="4.5" style="2" customWidth="1"/>
    <col min="795" max="795" width="1.296875" style="2" customWidth="1"/>
    <col min="796" max="799" width="4.5" style="2" customWidth="1"/>
    <col min="800" max="800" width="2.8984375" style="2" customWidth="1"/>
    <col min="801" max="804" width="4.5" style="2" customWidth="1"/>
    <col min="805" max="805" width="1.296875" style="2" customWidth="1"/>
    <col min="806" max="809" width="4.5" style="2" customWidth="1"/>
    <col min="810" max="810" width="2.09765625" style="2" customWidth="1"/>
    <col min="811" max="1024" width="8.796875" style="2"/>
    <col min="1025" max="1025" width="1.296875" style="2" customWidth="1"/>
    <col min="1026" max="1029" width="4.5" style="2" customWidth="1"/>
    <col min="1030" max="1030" width="1.296875" style="2" customWidth="1"/>
    <col min="1031" max="1034" width="4.5" style="2" customWidth="1"/>
    <col min="1035" max="1035" width="2.8984375" style="2" customWidth="1"/>
    <col min="1036" max="1039" width="4.5" style="2" customWidth="1"/>
    <col min="1040" max="1040" width="1.296875" style="2" customWidth="1"/>
    <col min="1041" max="1044" width="4.5" style="2" customWidth="1"/>
    <col min="1045" max="1045" width="2.09765625" style="2" customWidth="1"/>
    <col min="1046" max="1046" width="1.296875" style="2" customWidth="1"/>
    <col min="1047" max="1050" width="4.5" style="2" customWidth="1"/>
    <col min="1051" max="1051" width="1.296875" style="2" customWidth="1"/>
    <col min="1052" max="1055" width="4.5" style="2" customWidth="1"/>
    <col min="1056" max="1056" width="2.8984375" style="2" customWidth="1"/>
    <col min="1057" max="1060" width="4.5" style="2" customWidth="1"/>
    <col min="1061" max="1061" width="1.296875" style="2" customWidth="1"/>
    <col min="1062" max="1065" width="4.5" style="2" customWidth="1"/>
    <col min="1066" max="1066" width="2.09765625" style="2" customWidth="1"/>
    <col min="1067" max="1280" width="8.796875" style="2"/>
    <col min="1281" max="1281" width="1.296875" style="2" customWidth="1"/>
    <col min="1282" max="1285" width="4.5" style="2" customWidth="1"/>
    <col min="1286" max="1286" width="1.296875" style="2" customWidth="1"/>
    <col min="1287" max="1290" width="4.5" style="2" customWidth="1"/>
    <col min="1291" max="1291" width="2.8984375" style="2" customWidth="1"/>
    <col min="1292" max="1295" width="4.5" style="2" customWidth="1"/>
    <col min="1296" max="1296" width="1.296875" style="2" customWidth="1"/>
    <col min="1297" max="1300" width="4.5" style="2" customWidth="1"/>
    <col min="1301" max="1301" width="2.09765625" style="2" customWidth="1"/>
    <col min="1302" max="1302" width="1.296875" style="2" customWidth="1"/>
    <col min="1303" max="1306" width="4.5" style="2" customWidth="1"/>
    <col min="1307" max="1307" width="1.296875" style="2" customWidth="1"/>
    <col min="1308" max="1311" width="4.5" style="2" customWidth="1"/>
    <col min="1312" max="1312" width="2.8984375" style="2" customWidth="1"/>
    <col min="1313" max="1316" width="4.5" style="2" customWidth="1"/>
    <col min="1317" max="1317" width="1.296875" style="2" customWidth="1"/>
    <col min="1318" max="1321" width="4.5" style="2" customWidth="1"/>
    <col min="1322" max="1322" width="2.09765625" style="2" customWidth="1"/>
    <col min="1323" max="1536" width="8.796875" style="2"/>
    <col min="1537" max="1537" width="1.296875" style="2" customWidth="1"/>
    <col min="1538" max="1541" width="4.5" style="2" customWidth="1"/>
    <col min="1542" max="1542" width="1.296875" style="2" customWidth="1"/>
    <col min="1543" max="1546" width="4.5" style="2" customWidth="1"/>
    <col min="1547" max="1547" width="2.8984375" style="2" customWidth="1"/>
    <col min="1548" max="1551" width="4.5" style="2" customWidth="1"/>
    <col min="1552" max="1552" width="1.296875" style="2" customWidth="1"/>
    <col min="1553" max="1556" width="4.5" style="2" customWidth="1"/>
    <col min="1557" max="1557" width="2.09765625" style="2" customWidth="1"/>
    <col min="1558" max="1558" width="1.296875" style="2" customWidth="1"/>
    <col min="1559" max="1562" width="4.5" style="2" customWidth="1"/>
    <col min="1563" max="1563" width="1.296875" style="2" customWidth="1"/>
    <col min="1564" max="1567" width="4.5" style="2" customWidth="1"/>
    <col min="1568" max="1568" width="2.8984375" style="2" customWidth="1"/>
    <col min="1569" max="1572" width="4.5" style="2" customWidth="1"/>
    <col min="1573" max="1573" width="1.296875" style="2" customWidth="1"/>
    <col min="1574" max="1577" width="4.5" style="2" customWidth="1"/>
    <col min="1578" max="1578" width="2.09765625" style="2" customWidth="1"/>
    <col min="1579" max="1792" width="8.796875" style="2"/>
    <col min="1793" max="1793" width="1.296875" style="2" customWidth="1"/>
    <col min="1794" max="1797" width="4.5" style="2" customWidth="1"/>
    <col min="1798" max="1798" width="1.296875" style="2" customWidth="1"/>
    <col min="1799" max="1802" width="4.5" style="2" customWidth="1"/>
    <col min="1803" max="1803" width="2.8984375" style="2" customWidth="1"/>
    <col min="1804" max="1807" width="4.5" style="2" customWidth="1"/>
    <col min="1808" max="1808" width="1.296875" style="2" customWidth="1"/>
    <col min="1809" max="1812" width="4.5" style="2" customWidth="1"/>
    <col min="1813" max="1813" width="2.09765625" style="2" customWidth="1"/>
    <col min="1814" max="1814" width="1.296875" style="2" customWidth="1"/>
    <col min="1815" max="1818" width="4.5" style="2" customWidth="1"/>
    <col min="1819" max="1819" width="1.296875" style="2" customWidth="1"/>
    <col min="1820" max="1823" width="4.5" style="2" customWidth="1"/>
    <col min="1824" max="1824" width="2.8984375" style="2" customWidth="1"/>
    <col min="1825" max="1828" width="4.5" style="2" customWidth="1"/>
    <col min="1829" max="1829" width="1.296875" style="2" customWidth="1"/>
    <col min="1830" max="1833" width="4.5" style="2" customWidth="1"/>
    <col min="1834" max="1834" width="2.09765625" style="2" customWidth="1"/>
    <col min="1835" max="2048" width="8.796875" style="2"/>
    <col min="2049" max="2049" width="1.296875" style="2" customWidth="1"/>
    <col min="2050" max="2053" width="4.5" style="2" customWidth="1"/>
    <col min="2054" max="2054" width="1.296875" style="2" customWidth="1"/>
    <col min="2055" max="2058" width="4.5" style="2" customWidth="1"/>
    <col min="2059" max="2059" width="2.8984375" style="2" customWidth="1"/>
    <col min="2060" max="2063" width="4.5" style="2" customWidth="1"/>
    <col min="2064" max="2064" width="1.296875" style="2" customWidth="1"/>
    <col min="2065" max="2068" width="4.5" style="2" customWidth="1"/>
    <col min="2069" max="2069" width="2.09765625" style="2" customWidth="1"/>
    <col min="2070" max="2070" width="1.296875" style="2" customWidth="1"/>
    <col min="2071" max="2074" width="4.5" style="2" customWidth="1"/>
    <col min="2075" max="2075" width="1.296875" style="2" customWidth="1"/>
    <col min="2076" max="2079" width="4.5" style="2" customWidth="1"/>
    <col min="2080" max="2080" width="2.8984375" style="2" customWidth="1"/>
    <col min="2081" max="2084" width="4.5" style="2" customWidth="1"/>
    <col min="2085" max="2085" width="1.296875" style="2" customWidth="1"/>
    <col min="2086" max="2089" width="4.5" style="2" customWidth="1"/>
    <col min="2090" max="2090" width="2.09765625" style="2" customWidth="1"/>
    <col min="2091" max="2304" width="8.796875" style="2"/>
    <col min="2305" max="2305" width="1.296875" style="2" customWidth="1"/>
    <col min="2306" max="2309" width="4.5" style="2" customWidth="1"/>
    <col min="2310" max="2310" width="1.296875" style="2" customWidth="1"/>
    <col min="2311" max="2314" width="4.5" style="2" customWidth="1"/>
    <col min="2315" max="2315" width="2.8984375" style="2" customWidth="1"/>
    <col min="2316" max="2319" width="4.5" style="2" customWidth="1"/>
    <col min="2320" max="2320" width="1.296875" style="2" customWidth="1"/>
    <col min="2321" max="2324" width="4.5" style="2" customWidth="1"/>
    <col min="2325" max="2325" width="2.09765625" style="2" customWidth="1"/>
    <col min="2326" max="2326" width="1.296875" style="2" customWidth="1"/>
    <col min="2327" max="2330" width="4.5" style="2" customWidth="1"/>
    <col min="2331" max="2331" width="1.296875" style="2" customWidth="1"/>
    <col min="2332" max="2335" width="4.5" style="2" customWidth="1"/>
    <col min="2336" max="2336" width="2.8984375" style="2" customWidth="1"/>
    <col min="2337" max="2340" width="4.5" style="2" customWidth="1"/>
    <col min="2341" max="2341" width="1.296875" style="2" customWidth="1"/>
    <col min="2342" max="2345" width="4.5" style="2" customWidth="1"/>
    <col min="2346" max="2346" width="2.09765625" style="2" customWidth="1"/>
    <col min="2347" max="2560" width="8.796875" style="2"/>
    <col min="2561" max="2561" width="1.296875" style="2" customWidth="1"/>
    <col min="2562" max="2565" width="4.5" style="2" customWidth="1"/>
    <col min="2566" max="2566" width="1.296875" style="2" customWidth="1"/>
    <col min="2567" max="2570" width="4.5" style="2" customWidth="1"/>
    <col min="2571" max="2571" width="2.8984375" style="2" customWidth="1"/>
    <col min="2572" max="2575" width="4.5" style="2" customWidth="1"/>
    <col min="2576" max="2576" width="1.296875" style="2" customWidth="1"/>
    <col min="2577" max="2580" width="4.5" style="2" customWidth="1"/>
    <col min="2581" max="2581" width="2.09765625" style="2" customWidth="1"/>
    <col min="2582" max="2582" width="1.296875" style="2" customWidth="1"/>
    <col min="2583" max="2586" width="4.5" style="2" customWidth="1"/>
    <col min="2587" max="2587" width="1.296875" style="2" customWidth="1"/>
    <col min="2588" max="2591" width="4.5" style="2" customWidth="1"/>
    <col min="2592" max="2592" width="2.8984375" style="2" customWidth="1"/>
    <col min="2593" max="2596" width="4.5" style="2" customWidth="1"/>
    <col min="2597" max="2597" width="1.296875" style="2" customWidth="1"/>
    <col min="2598" max="2601" width="4.5" style="2" customWidth="1"/>
    <col min="2602" max="2602" width="2.09765625" style="2" customWidth="1"/>
    <col min="2603" max="2816" width="8.796875" style="2"/>
    <col min="2817" max="2817" width="1.296875" style="2" customWidth="1"/>
    <col min="2818" max="2821" width="4.5" style="2" customWidth="1"/>
    <col min="2822" max="2822" width="1.296875" style="2" customWidth="1"/>
    <col min="2823" max="2826" width="4.5" style="2" customWidth="1"/>
    <col min="2827" max="2827" width="2.8984375" style="2" customWidth="1"/>
    <col min="2828" max="2831" width="4.5" style="2" customWidth="1"/>
    <col min="2832" max="2832" width="1.296875" style="2" customWidth="1"/>
    <col min="2833" max="2836" width="4.5" style="2" customWidth="1"/>
    <col min="2837" max="2837" width="2.09765625" style="2" customWidth="1"/>
    <col min="2838" max="2838" width="1.296875" style="2" customWidth="1"/>
    <col min="2839" max="2842" width="4.5" style="2" customWidth="1"/>
    <col min="2843" max="2843" width="1.296875" style="2" customWidth="1"/>
    <col min="2844" max="2847" width="4.5" style="2" customWidth="1"/>
    <col min="2848" max="2848" width="2.8984375" style="2" customWidth="1"/>
    <col min="2849" max="2852" width="4.5" style="2" customWidth="1"/>
    <col min="2853" max="2853" width="1.296875" style="2" customWidth="1"/>
    <col min="2854" max="2857" width="4.5" style="2" customWidth="1"/>
    <col min="2858" max="2858" width="2.09765625" style="2" customWidth="1"/>
    <col min="2859" max="3072" width="8.796875" style="2"/>
    <col min="3073" max="3073" width="1.296875" style="2" customWidth="1"/>
    <col min="3074" max="3077" width="4.5" style="2" customWidth="1"/>
    <col min="3078" max="3078" width="1.296875" style="2" customWidth="1"/>
    <col min="3079" max="3082" width="4.5" style="2" customWidth="1"/>
    <col min="3083" max="3083" width="2.8984375" style="2" customWidth="1"/>
    <col min="3084" max="3087" width="4.5" style="2" customWidth="1"/>
    <col min="3088" max="3088" width="1.296875" style="2" customWidth="1"/>
    <col min="3089" max="3092" width="4.5" style="2" customWidth="1"/>
    <col min="3093" max="3093" width="2.09765625" style="2" customWidth="1"/>
    <col min="3094" max="3094" width="1.296875" style="2" customWidth="1"/>
    <col min="3095" max="3098" width="4.5" style="2" customWidth="1"/>
    <col min="3099" max="3099" width="1.296875" style="2" customWidth="1"/>
    <col min="3100" max="3103" width="4.5" style="2" customWidth="1"/>
    <col min="3104" max="3104" width="2.8984375" style="2" customWidth="1"/>
    <col min="3105" max="3108" width="4.5" style="2" customWidth="1"/>
    <col min="3109" max="3109" width="1.296875" style="2" customWidth="1"/>
    <col min="3110" max="3113" width="4.5" style="2" customWidth="1"/>
    <col min="3114" max="3114" width="2.09765625" style="2" customWidth="1"/>
    <col min="3115" max="3328" width="8.796875" style="2"/>
    <col min="3329" max="3329" width="1.296875" style="2" customWidth="1"/>
    <col min="3330" max="3333" width="4.5" style="2" customWidth="1"/>
    <col min="3334" max="3334" width="1.296875" style="2" customWidth="1"/>
    <col min="3335" max="3338" width="4.5" style="2" customWidth="1"/>
    <col min="3339" max="3339" width="2.8984375" style="2" customWidth="1"/>
    <col min="3340" max="3343" width="4.5" style="2" customWidth="1"/>
    <col min="3344" max="3344" width="1.296875" style="2" customWidth="1"/>
    <col min="3345" max="3348" width="4.5" style="2" customWidth="1"/>
    <col min="3349" max="3349" width="2.09765625" style="2" customWidth="1"/>
    <col min="3350" max="3350" width="1.296875" style="2" customWidth="1"/>
    <col min="3351" max="3354" width="4.5" style="2" customWidth="1"/>
    <col min="3355" max="3355" width="1.296875" style="2" customWidth="1"/>
    <col min="3356" max="3359" width="4.5" style="2" customWidth="1"/>
    <col min="3360" max="3360" width="2.8984375" style="2" customWidth="1"/>
    <col min="3361" max="3364" width="4.5" style="2" customWidth="1"/>
    <col min="3365" max="3365" width="1.296875" style="2" customWidth="1"/>
    <col min="3366" max="3369" width="4.5" style="2" customWidth="1"/>
    <col min="3370" max="3370" width="2.09765625" style="2" customWidth="1"/>
    <col min="3371" max="3584" width="8.796875" style="2"/>
    <col min="3585" max="3585" width="1.296875" style="2" customWidth="1"/>
    <col min="3586" max="3589" width="4.5" style="2" customWidth="1"/>
    <col min="3590" max="3590" width="1.296875" style="2" customWidth="1"/>
    <col min="3591" max="3594" width="4.5" style="2" customWidth="1"/>
    <col min="3595" max="3595" width="2.8984375" style="2" customWidth="1"/>
    <col min="3596" max="3599" width="4.5" style="2" customWidth="1"/>
    <col min="3600" max="3600" width="1.296875" style="2" customWidth="1"/>
    <col min="3601" max="3604" width="4.5" style="2" customWidth="1"/>
    <col min="3605" max="3605" width="2.09765625" style="2" customWidth="1"/>
    <col min="3606" max="3606" width="1.296875" style="2" customWidth="1"/>
    <col min="3607" max="3610" width="4.5" style="2" customWidth="1"/>
    <col min="3611" max="3611" width="1.296875" style="2" customWidth="1"/>
    <col min="3612" max="3615" width="4.5" style="2" customWidth="1"/>
    <col min="3616" max="3616" width="2.8984375" style="2" customWidth="1"/>
    <col min="3617" max="3620" width="4.5" style="2" customWidth="1"/>
    <col min="3621" max="3621" width="1.296875" style="2" customWidth="1"/>
    <col min="3622" max="3625" width="4.5" style="2" customWidth="1"/>
    <col min="3626" max="3626" width="2.09765625" style="2" customWidth="1"/>
    <col min="3627" max="3840" width="8.796875" style="2"/>
    <col min="3841" max="3841" width="1.296875" style="2" customWidth="1"/>
    <col min="3842" max="3845" width="4.5" style="2" customWidth="1"/>
    <col min="3846" max="3846" width="1.296875" style="2" customWidth="1"/>
    <col min="3847" max="3850" width="4.5" style="2" customWidth="1"/>
    <col min="3851" max="3851" width="2.8984375" style="2" customWidth="1"/>
    <col min="3852" max="3855" width="4.5" style="2" customWidth="1"/>
    <col min="3856" max="3856" width="1.296875" style="2" customWidth="1"/>
    <col min="3857" max="3860" width="4.5" style="2" customWidth="1"/>
    <col min="3861" max="3861" width="2.09765625" style="2" customWidth="1"/>
    <col min="3862" max="3862" width="1.296875" style="2" customWidth="1"/>
    <col min="3863" max="3866" width="4.5" style="2" customWidth="1"/>
    <col min="3867" max="3867" width="1.296875" style="2" customWidth="1"/>
    <col min="3868" max="3871" width="4.5" style="2" customWidth="1"/>
    <col min="3872" max="3872" width="2.8984375" style="2" customWidth="1"/>
    <col min="3873" max="3876" width="4.5" style="2" customWidth="1"/>
    <col min="3877" max="3877" width="1.296875" style="2" customWidth="1"/>
    <col min="3878" max="3881" width="4.5" style="2" customWidth="1"/>
    <col min="3882" max="3882" width="2.09765625" style="2" customWidth="1"/>
    <col min="3883" max="4096" width="8.796875" style="2"/>
    <col min="4097" max="4097" width="1.296875" style="2" customWidth="1"/>
    <col min="4098" max="4101" width="4.5" style="2" customWidth="1"/>
    <col min="4102" max="4102" width="1.296875" style="2" customWidth="1"/>
    <col min="4103" max="4106" width="4.5" style="2" customWidth="1"/>
    <col min="4107" max="4107" width="2.8984375" style="2" customWidth="1"/>
    <col min="4108" max="4111" width="4.5" style="2" customWidth="1"/>
    <col min="4112" max="4112" width="1.296875" style="2" customWidth="1"/>
    <col min="4113" max="4116" width="4.5" style="2" customWidth="1"/>
    <col min="4117" max="4117" width="2.09765625" style="2" customWidth="1"/>
    <col min="4118" max="4118" width="1.296875" style="2" customWidth="1"/>
    <col min="4119" max="4122" width="4.5" style="2" customWidth="1"/>
    <col min="4123" max="4123" width="1.296875" style="2" customWidth="1"/>
    <col min="4124" max="4127" width="4.5" style="2" customWidth="1"/>
    <col min="4128" max="4128" width="2.8984375" style="2" customWidth="1"/>
    <col min="4129" max="4132" width="4.5" style="2" customWidth="1"/>
    <col min="4133" max="4133" width="1.296875" style="2" customWidth="1"/>
    <col min="4134" max="4137" width="4.5" style="2" customWidth="1"/>
    <col min="4138" max="4138" width="2.09765625" style="2" customWidth="1"/>
    <col min="4139" max="4352" width="8.796875" style="2"/>
    <col min="4353" max="4353" width="1.296875" style="2" customWidth="1"/>
    <col min="4354" max="4357" width="4.5" style="2" customWidth="1"/>
    <col min="4358" max="4358" width="1.296875" style="2" customWidth="1"/>
    <col min="4359" max="4362" width="4.5" style="2" customWidth="1"/>
    <col min="4363" max="4363" width="2.8984375" style="2" customWidth="1"/>
    <col min="4364" max="4367" width="4.5" style="2" customWidth="1"/>
    <col min="4368" max="4368" width="1.296875" style="2" customWidth="1"/>
    <col min="4369" max="4372" width="4.5" style="2" customWidth="1"/>
    <col min="4373" max="4373" width="2.09765625" style="2" customWidth="1"/>
    <col min="4374" max="4374" width="1.296875" style="2" customWidth="1"/>
    <col min="4375" max="4378" width="4.5" style="2" customWidth="1"/>
    <col min="4379" max="4379" width="1.296875" style="2" customWidth="1"/>
    <col min="4380" max="4383" width="4.5" style="2" customWidth="1"/>
    <col min="4384" max="4384" width="2.8984375" style="2" customWidth="1"/>
    <col min="4385" max="4388" width="4.5" style="2" customWidth="1"/>
    <col min="4389" max="4389" width="1.296875" style="2" customWidth="1"/>
    <col min="4390" max="4393" width="4.5" style="2" customWidth="1"/>
    <col min="4394" max="4394" width="2.09765625" style="2" customWidth="1"/>
    <col min="4395" max="4608" width="8.796875" style="2"/>
    <col min="4609" max="4609" width="1.296875" style="2" customWidth="1"/>
    <col min="4610" max="4613" width="4.5" style="2" customWidth="1"/>
    <col min="4614" max="4614" width="1.296875" style="2" customWidth="1"/>
    <col min="4615" max="4618" width="4.5" style="2" customWidth="1"/>
    <col min="4619" max="4619" width="2.8984375" style="2" customWidth="1"/>
    <col min="4620" max="4623" width="4.5" style="2" customWidth="1"/>
    <col min="4624" max="4624" width="1.296875" style="2" customWidth="1"/>
    <col min="4625" max="4628" width="4.5" style="2" customWidth="1"/>
    <col min="4629" max="4629" width="2.09765625" style="2" customWidth="1"/>
    <col min="4630" max="4630" width="1.296875" style="2" customWidth="1"/>
    <col min="4631" max="4634" width="4.5" style="2" customWidth="1"/>
    <col min="4635" max="4635" width="1.296875" style="2" customWidth="1"/>
    <col min="4636" max="4639" width="4.5" style="2" customWidth="1"/>
    <col min="4640" max="4640" width="2.8984375" style="2" customWidth="1"/>
    <col min="4641" max="4644" width="4.5" style="2" customWidth="1"/>
    <col min="4645" max="4645" width="1.296875" style="2" customWidth="1"/>
    <col min="4646" max="4649" width="4.5" style="2" customWidth="1"/>
    <col min="4650" max="4650" width="2.09765625" style="2" customWidth="1"/>
    <col min="4651" max="4864" width="8.796875" style="2"/>
    <col min="4865" max="4865" width="1.296875" style="2" customWidth="1"/>
    <col min="4866" max="4869" width="4.5" style="2" customWidth="1"/>
    <col min="4870" max="4870" width="1.296875" style="2" customWidth="1"/>
    <col min="4871" max="4874" width="4.5" style="2" customWidth="1"/>
    <col min="4875" max="4875" width="2.8984375" style="2" customWidth="1"/>
    <col min="4876" max="4879" width="4.5" style="2" customWidth="1"/>
    <col min="4880" max="4880" width="1.296875" style="2" customWidth="1"/>
    <col min="4881" max="4884" width="4.5" style="2" customWidth="1"/>
    <col min="4885" max="4885" width="2.09765625" style="2" customWidth="1"/>
    <col min="4886" max="4886" width="1.296875" style="2" customWidth="1"/>
    <col min="4887" max="4890" width="4.5" style="2" customWidth="1"/>
    <col min="4891" max="4891" width="1.296875" style="2" customWidth="1"/>
    <col min="4892" max="4895" width="4.5" style="2" customWidth="1"/>
    <col min="4896" max="4896" width="2.8984375" style="2" customWidth="1"/>
    <col min="4897" max="4900" width="4.5" style="2" customWidth="1"/>
    <col min="4901" max="4901" width="1.296875" style="2" customWidth="1"/>
    <col min="4902" max="4905" width="4.5" style="2" customWidth="1"/>
    <col min="4906" max="4906" width="2.09765625" style="2" customWidth="1"/>
    <col min="4907" max="5120" width="8.796875" style="2"/>
    <col min="5121" max="5121" width="1.296875" style="2" customWidth="1"/>
    <col min="5122" max="5125" width="4.5" style="2" customWidth="1"/>
    <col min="5126" max="5126" width="1.296875" style="2" customWidth="1"/>
    <col min="5127" max="5130" width="4.5" style="2" customWidth="1"/>
    <col min="5131" max="5131" width="2.8984375" style="2" customWidth="1"/>
    <col min="5132" max="5135" width="4.5" style="2" customWidth="1"/>
    <col min="5136" max="5136" width="1.296875" style="2" customWidth="1"/>
    <col min="5137" max="5140" width="4.5" style="2" customWidth="1"/>
    <col min="5141" max="5141" width="2.09765625" style="2" customWidth="1"/>
    <col min="5142" max="5142" width="1.296875" style="2" customWidth="1"/>
    <col min="5143" max="5146" width="4.5" style="2" customWidth="1"/>
    <col min="5147" max="5147" width="1.296875" style="2" customWidth="1"/>
    <col min="5148" max="5151" width="4.5" style="2" customWidth="1"/>
    <col min="5152" max="5152" width="2.8984375" style="2" customWidth="1"/>
    <col min="5153" max="5156" width="4.5" style="2" customWidth="1"/>
    <col min="5157" max="5157" width="1.296875" style="2" customWidth="1"/>
    <col min="5158" max="5161" width="4.5" style="2" customWidth="1"/>
    <col min="5162" max="5162" width="2.09765625" style="2" customWidth="1"/>
    <col min="5163" max="5376" width="8.796875" style="2"/>
    <col min="5377" max="5377" width="1.296875" style="2" customWidth="1"/>
    <col min="5378" max="5381" width="4.5" style="2" customWidth="1"/>
    <col min="5382" max="5382" width="1.296875" style="2" customWidth="1"/>
    <col min="5383" max="5386" width="4.5" style="2" customWidth="1"/>
    <col min="5387" max="5387" width="2.8984375" style="2" customWidth="1"/>
    <col min="5388" max="5391" width="4.5" style="2" customWidth="1"/>
    <col min="5392" max="5392" width="1.296875" style="2" customWidth="1"/>
    <col min="5393" max="5396" width="4.5" style="2" customWidth="1"/>
    <col min="5397" max="5397" width="2.09765625" style="2" customWidth="1"/>
    <col min="5398" max="5398" width="1.296875" style="2" customWidth="1"/>
    <col min="5399" max="5402" width="4.5" style="2" customWidth="1"/>
    <col min="5403" max="5403" width="1.296875" style="2" customWidth="1"/>
    <col min="5404" max="5407" width="4.5" style="2" customWidth="1"/>
    <col min="5408" max="5408" width="2.8984375" style="2" customWidth="1"/>
    <col min="5409" max="5412" width="4.5" style="2" customWidth="1"/>
    <col min="5413" max="5413" width="1.296875" style="2" customWidth="1"/>
    <col min="5414" max="5417" width="4.5" style="2" customWidth="1"/>
    <col min="5418" max="5418" width="2.09765625" style="2" customWidth="1"/>
    <col min="5419" max="5632" width="8.796875" style="2"/>
    <col min="5633" max="5633" width="1.296875" style="2" customWidth="1"/>
    <col min="5634" max="5637" width="4.5" style="2" customWidth="1"/>
    <col min="5638" max="5638" width="1.296875" style="2" customWidth="1"/>
    <col min="5639" max="5642" width="4.5" style="2" customWidth="1"/>
    <col min="5643" max="5643" width="2.8984375" style="2" customWidth="1"/>
    <col min="5644" max="5647" width="4.5" style="2" customWidth="1"/>
    <col min="5648" max="5648" width="1.296875" style="2" customWidth="1"/>
    <col min="5649" max="5652" width="4.5" style="2" customWidth="1"/>
    <col min="5653" max="5653" width="2.09765625" style="2" customWidth="1"/>
    <col min="5654" max="5654" width="1.296875" style="2" customWidth="1"/>
    <col min="5655" max="5658" width="4.5" style="2" customWidth="1"/>
    <col min="5659" max="5659" width="1.296875" style="2" customWidth="1"/>
    <col min="5660" max="5663" width="4.5" style="2" customWidth="1"/>
    <col min="5664" max="5664" width="2.8984375" style="2" customWidth="1"/>
    <col min="5665" max="5668" width="4.5" style="2" customWidth="1"/>
    <col min="5669" max="5669" width="1.296875" style="2" customWidth="1"/>
    <col min="5670" max="5673" width="4.5" style="2" customWidth="1"/>
    <col min="5674" max="5674" width="2.09765625" style="2" customWidth="1"/>
    <col min="5675" max="5888" width="8.796875" style="2"/>
    <col min="5889" max="5889" width="1.296875" style="2" customWidth="1"/>
    <col min="5890" max="5893" width="4.5" style="2" customWidth="1"/>
    <col min="5894" max="5894" width="1.296875" style="2" customWidth="1"/>
    <col min="5895" max="5898" width="4.5" style="2" customWidth="1"/>
    <col min="5899" max="5899" width="2.8984375" style="2" customWidth="1"/>
    <col min="5900" max="5903" width="4.5" style="2" customWidth="1"/>
    <col min="5904" max="5904" width="1.296875" style="2" customWidth="1"/>
    <col min="5905" max="5908" width="4.5" style="2" customWidth="1"/>
    <col min="5909" max="5909" width="2.09765625" style="2" customWidth="1"/>
    <col min="5910" max="5910" width="1.296875" style="2" customWidth="1"/>
    <col min="5911" max="5914" width="4.5" style="2" customWidth="1"/>
    <col min="5915" max="5915" width="1.296875" style="2" customWidth="1"/>
    <col min="5916" max="5919" width="4.5" style="2" customWidth="1"/>
    <col min="5920" max="5920" width="2.8984375" style="2" customWidth="1"/>
    <col min="5921" max="5924" width="4.5" style="2" customWidth="1"/>
    <col min="5925" max="5925" width="1.296875" style="2" customWidth="1"/>
    <col min="5926" max="5929" width="4.5" style="2" customWidth="1"/>
    <col min="5930" max="5930" width="2.09765625" style="2" customWidth="1"/>
    <col min="5931" max="6144" width="8.796875" style="2"/>
    <col min="6145" max="6145" width="1.296875" style="2" customWidth="1"/>
    <col min="6146" max="6149" width="4.5" style="2" customWidth="1"/>
    <col min="6150" max="6150" width="1.296875" style="2" customWidth="1"/>
    <col min="6151" max="6154" width="4.5" style="2" customWidth="1"/>
    <col min="6155" max="6155" width="2.8984375" style="2" customWidth="1"/>
    <col min="6156" max="6159" width="4.5" style="2" customWidth="1"/>
    <col min="6160" max="6160" width="1.296875" style="2" customWidth="1"/>
    <col min="6161" max="6164" width="4.5" style="2" customWidth="1"/>
    <col min="6165" max="6165" width="2.09765625" style="2" customWidth="1"/>
    <col min="6166" max="6166" width="1.296875" style="2" customWidth="1"/>
    <col min="6167" max="6170" width="4.5" style="2" customWidth="1"/>
    <col min="6171" max="6171" width="1.296875" style="2" customWidth="1"/>
    <col min="6172" max="6175" width="4.5" style="2" customWidth="1"/>
    <col min="6176" max="6176" width="2.8984375" style="2" customWidth="1"/>
    <col min="6177" max="6180" width="4.5" style="2" customWidth="1"/>
    <col min="6181" max="6181" width="1.296875" style="2" customWidth="1"/>
    <col min="6182" max="6185" width="4.5" style="2" customWidth="1"/>
    <col min="6186" max="6186" width="2.09765625" style="2" customWidth="1"/>
    <col min="6187" max="6400" width="8.796875" style="2"/>
    <col min="6401" max="6401" width="1.296875" style="2" customWidth="1"/>
    <col min="6402" max="6405" width="4.5" style="2" customWidth="1"/>
    <col min="6406" max="6406" width="1.296875" style="2" customWidth="1"/>
    <col min="6407" max="6410" width="4.5" style="2" customWidth="1"/>
    <col min="6411" max="6411" width="2.8984375" style="2" customWidth="1"/>
    <col min="6412" max="6415" width="4.5" style="2" customWidth="1"/>
    <col min="6416" max="6416" width="1.296875" style="2" customWidth="1"/>
    <col min="6417" max="6420" width="4.5" style="2" customWidth="1"/>
    <col min="6421" max="6421" width="2.09765625" style="2" customWidth="1"/>
    <col min="6422" max="6422" width="1.296875" style="2" customWidth="1"/>
    <col min="6423" max="6426" width="4.5" style="2" customWidth="1"/>
    <col min="6427" max="6427" width="1.296875" style="2" customWidth="1"/>
    <col min="6428" max="6431" width="4.5" style="2" customWidth="1"/>
    <col min="6432" max="6432" width="2.8984375" style="2" customWidth="1"/>
    <col min="6433" max="6436" width="4.5" style="2" customWidth="1"/>
    <col min="6437" max="6437" width="1.296875" style="2" customWidth="1"/>
    <col min="6438" max="6441" width="4.5" style="2" customWidth="1"/>
    <col min="6442" max="6442" width="2.09765625" style="2" customWidth="1"/>
    <col min="6443" max="6656" width="8.796875" style="2"/>
    <col min="6657" max="6657" width="1.296875" style="2" customWidth="1"/>
    <col min="6658" max="6661" width="4.5" style="2" customWidth="1"/>
    <col min="6662" max="6662" width="1.296875" style="2" customWidth="1"/>
    <col min="6663" max="6666" width="4.5" style="2" customWidth="1"/>
    <col min="6667" max="6667" width="2.8984375" style="2" customWidth="1"/>
    <col min="6668" max="6671" width="4.5" style="2" customWidth="1"/>
    <col min="6672" max="6672" width="1.296875" style="2" customWidth="1"/>
    <col min="6673" max="6676" width="4.5" style="2" customWidth="1"/>
    <col min="6677" max="6677" width="2.09765625" style="2" customWidth="1"/>
    <col min="6678" max="6678" width="1.296875" style="2" customWidth="1"/>
    <col min="6679" max="6682" width="4.5" style="2" customWidth="1"/>
    <col min="6683" max="6683" width="1.296875" style="2" customWidth="1"/>
    <col min="6684" max="6687" width="4.5" style="2" customWidth="1"/>
    <col min="6688" max="6688" width="2.8984375" style="2" customWidth="1"/>
    <col min="6689" max="6692" width="4.5" style="2" customWidth="1"/>
    <col min="6693" max="6693" width="1.296875" style="2" customWidth="1"/>
    <col min="6694" max="6697" width="4.5" style="2" customWidth="1"/>
    <col min="6698" max="6698" width="2.09765625" style="2" customWidth="1"/>
    <col min="6699" max="6912" width="8.796875" style="2"/>
    <col min="6913" max="6913" width="1.296875" style="2" customWidth="1"/>
    <col min="6914" max="6917" width="4.5" style="2" customWidth="1"/>
    <col min="6918" max="6918" width="1.296875" style="2" customWidth="1"/>
    <col min="6919" max="6922" width="4.5" style="2" customWidth="1"/>
    <col min="6923" max="6923" width="2.8984375" style="2" customWidth="1"/>
    <col min="6924" max="6927" width="4.5" style="2" customWidth="1"/>
    <col min="6928" max="6928" width="1.296875" style="2" customWidth="1"/>
    <col min="6929" max="6932" width="4.5" style="2" customWidth="1"/>
    <col min="6933" max="6933" width="2.09765625" style="2" customWidth="1"/>
    <col min="6934" max="6934" width="1.296875" style="2" customWidth="1"/>
    <col min="6935" max="6938" width="4.5" style="2" customWidth="1"/>
    <col min="6939" max="6939" width="1.296875" style="2" customWidth="1"/>
    <col min="6940" max="6943" width="4.5" style="2" customWidth="1"/>
    <col min="6944" max="6944" width="2.8984375" style="2" customWidth="1"/>
    <col min="6945" max="6948" width="4.5" style="2" customWidth="1"/>
    <col min="6949" max="6949" width="1.296875" style="2" customWidth="1"/>
    <col min="6950" max="6953" width="4.5" style="2" customWidth="1"/>
    <col min="6954" max="6954" width="2.09765625" style="2" customWidth="1"/>
    <col min="6955" max="7168" width="8.796875" style="2"/>
    <col min="7169" max="7169" width="1.296875" style="2" customWidth="1"/>
    <col min="7170" max="7173" width="4.5" style="2" customWidth="1"/>
    <col min="7174" max="7174" width="1.296875" style="2" customWidth="1"/>
    <col min="7175" max="7178" width="4.5" style="2" customWidth="1"/>
    <col min="7179" max="7179" width="2.8984375" style="2" customWidth="1"/>
    <col min="7180" max="7183" width="4.5" style="2" customWidth="1"/>
    <col min="7184" max="7184" width="1.296875" style="2" customWidth="1"/>
    <col min="7185" max="7188" width="4.5" style="2" customWidth="1"/>
    <col min="7189" max="7189" width="2.09765625" style="2" customWidth="1"/>
    <col min="7190" max="7190" width="1.296875" style="2" customWidth="1"/>
    <col min="7191" max="7194" width="4.5" style="2" customWidth="1"/>
    <col min="7195" max="7195" width="1.296875" style="2" customWidth="1"/>
    <col min="7196" max="7199" width="4.5" style="2" customWidth="1"/>
    <col min="7200" max="7200" width="2.8984375" style="2" customWidth="1"/>
    <col min="7201" max="7204" width="4.5" style="2" customWidth="1"/>
    <col min="7205" max="7205" width="1.296875" style="2" customWidth="1"/>
    <col min="7206" max="7209" width="4.5" style="2" customWidth="1"/>
    <col min="7210" max="7210" width="2.09765625" style="2" customWidth="1"/>
    <col min="7211" max="7424" width="8.796875" style="2"/>
    <col min="7425" max="7425" width="1.296875" style="2" customWidth="1"/>
    <col min="7426" max="7429" width="4.5" style="2" customWidth="1"/>
    <col min="7430" max="7430" width="1.296875" style="2" customWidth="1"/>
    <col min="7431" max="7434" width="4.5" style="2" customWidth="1"/>
    <col min="7435" max="7435" width="2.8984375" style="2" customWidth="1"/>
    <col min="7436" max="7439" width="4.5" style="2" customWidth="1"/>
    <col min="7440" max="7440" width="1.296875" style="2" customWidth="1"/>
    <col min="7441" max="7444" width="4.5" style="2" customWidth="1"/>
    <col min="7445" max="7445" width="2.09765625" style="2" customWidth="1"/>
    <col min="7446" max="7446" width="1.296875" style="2" customWidth="1"/>
    <col min="7447" max="7450" width="4.5" style="2" customWidth="1"/>
    <col min="7451" max="7451" width="1.296875" style="2" customWidth="1"/>
    <col min="7452" max="7455" width="4.5" style="2" customWidth="1"/>
    <col min="7456" max="7456" width="2.8984375" style="2" customWidth="1"/>
    <col min="7457" max="7460" width="4.5" style="2" customWidth="1"/>
    <col min="7461" max="7461" width="1.296875" style="2" customWidth="1"/>
    <col min="7462" max="7465" width="4.5" style="2" customWidth="1"/>
    <col min="7466" max="7466" width="2.09765625" style="2" customWidth="1"/>
    <col min="7467" max="7680" width="8.796875" style="2"/>
    <col min="7681" max="7681" width="1.296875" style="2" customWidth="1"/>
    <col min="7682" max="7685" width="4.5" style="2" customWidth="1"/>
    <col min="7686" max="7686" width="1.296875" style="2" customWidth="1"/>
    <col min="7687" max="7690" width="4.5" style="2" customWidth="1"/>
    <col min="7691" max="7691" width="2.8984375" style="2" customWidth="1"/>
    <col min="7692" max="7695" width="4.5" style="2" customWidth="1"/>
    <col min="7696" max="7696" width="1.296875" style="2" customWidth="1"/>
    <col min="7697" max="7700" width="4.5" style="2" customWidth="1"/>
    <col min="7701" max="7701" width="2.09765625" style="2" customWidth="1"/>
    <col min="7702" max="7702" width="1.296875" style="2" customWidth="1"/>
    <col min="7703" max="7706" width="4.5" style="2" customWidth="1"/>
    <col min="7707" max="7707" width="1.296875" style="2" customWidth="1"/>
    <col min="7708" max="7711" width="4.5" style="2" customWidth="1"/>
    <col min="7712" max="7712" width="2.8984375" style="2" customWidth="1"/>
    <col min="7713" max="7716" width="4.5" style="2" customWidth="1"/>
    <col min="7717" max="7717" width="1.296875" style="2" customWidth="1"/>
    <col min="7718" max="7721" width="4.5" style="2" customWidth="1"/>
    <col min="7722" max="7722" width="2.09765625" style="2" customWidth="1"/>
    <col min="7723" max="7936" width="8.796875" style="2"/>
    <col min="7937" max="7937" width="1.296875" style="2" customWidth="1"/>
    <col min="7938" max="7941" width="4.5" style="2" customWidth="1"/>
    <col min="7942" max="7942" width="1.296875" style="2" customWidth="1"/>
    <col min="7943" max="7946" width="4.5" style="2" customWidth="1"/>
    <col min="7947" max="7947" width="2.8984375" style="2" customWidth="1"/>
    <col min="7948" max="7951" width="4.5" style="2" customWidth="1"/>
    <col min="7952" max="7952" width="1.296875" style="2" customWidth="1"/>
    <col min="7953" max="7956" width="4.5" style="2" customWidth="1"/>
    <col min="7957" max="7957" width="2.09765625" style="2" customWidth="1"/>
    <col min="7958" max="7958" width="1.296875" style="2" customWidth="1"/>
    <col min="7959" max="7962" width="4.5" style="2" customWidth="1"/>
    <col min="7963" max="7963" width="1.296875" style="2" customWidth="1"/>
    <col min="7964" max="7967" width="4.5" style="2" customWidth="1"/>
    <col min="7968" max="7968" width="2.8984375" style="2" customWidth="1"/>
    <col min="7969" max="7972" width="4.5" style="2" customWidth="1"/>
    <col min="7973" max="7973" width="1.296875" style="2" customWidth="1"/>
    <col min="7974" max="7977" width="4.5" style="2" customWidth="1"/>
    <col min="7978" max="7978" width="2.09765625" style="2" customWidth="1"/>
    <col min="7979" max="8192" width="8.796875" style="2"/>
    <col min="8193" max="8193" width="1.296875" style="2" customWidth="1"/>
    <col min="8194" max="8197" width="4.5" style="2" customWidth="1"/>
    <col min="8198" max="8198" width="1.296875" style="2" customWidth="1"/>
    <col min="8199" max="8202" width="4.5" style="2" customWidth="1"/>
    <col min="8203" max="8203" width="2.8984375" style="2" customWidth="1"/>
    <col min="8204" max="8207" width="4.5" style="2" customWidth="1"/>
    <col min="8208" max="8208" width="1.296875" style="2" customWidth="1"/>
    <col min="8209" max="8212" width="4.5" style="2" customWidth="1"/>
    <col min="8213" max="8213" width="2.09765625" style="2" customWidth="1"/>
    <col min="8214" max="8214" width="1.296875" style="2" customWidth="1"/>
    <col min="8215" max="8218" width="4.5" style="2" customWidth="1"/>
    <col min="8219" max="8219" width="1.296875" style="2" customWidth="1"/>
    <col min="8220" max="8223" width="4.5" style="2" customWidth="1"/>
    <col min="8224" max="8224" width="2.8984375" style="2" customWidth="1"/>
    <col min="8225" max="8228" width="4.5" style="2" customWidth="1"/>
    <col min="8229" max="8229" width="1.296875" style="2" customWidth="1"/>
    <col min="8230" max="8233" width="4.5" style="2" customWidth="1"/>
    <col min="8234" max="8234" width="2.09765625" style="2" customWidth="1"/>
    <col min="8235" max="8448" width="8.796875" style="2"/>
    <col min="8449" max="8449" width="1.296875" style="2" customWidth="1"/>
    <col min="8450" max="8453" width="4.5" style="2" customWidth="1"/>
    <col min="8454" max="8454" width="1.296875" style="2" customWidth="1"/>
    <col min="8455" max="8458" width="4.5" style="2" customWidth="1"/>
    <col min="8459" max="8459" width="2.8984375" style="2" customWidth="1"/>
    <col min="8460" max="8463" width="4.5" style="2" customWidth="1"/>
    <col min="8464" max="8464" width="1.296875" style="2" customWidth="1"/>
    <col min="8465" max="8468" width="4.5" style="2" customWidth="1"/>
    <col min="8469" max="8469" width="2.09765625" style="2" customWidth="1"/>
    <col min="8470" max="8470" width="1.296875" style="2" customWidth="1"/>
    <col min="8471" max="8474" width="4.5" style="2" customWidth="1"/>
    <col min="8475" max="8475" width="1.296875" style="2" customWidth="1"/>
    <col min="8476" max="8479" width="4.5" style="2" customWidth="1"/>
    <col min="8480" max="8480" width="2.8984375" style="2" customWidth="1"/>
    <col min="8481" max="8484" width="4.5" style="2" customWidth="1"/>
    <col min="8485" max="8485" width="1.296875" style="2" customWidth="1"/>
    <col min="8486" max="8489" width="4.5" style="2" customWidth="1"/>
    <col min="8490" max="8490" width="2.09765625" style="2" customWidth="1"/>
    <col min="8491" max="8704" width="8.796875" style="2"/>
    <col min="8705" max="8705" width="1.296875" style="2" customWidth="1"/>
    <col min="8706" max="8709" width="4.5" style="2" customWidth="1"/>
    <col min="8710" max="8710" width="1.296875" style="2" customWidth="1"/>
    <col min="8711" max="8714" width="4.5" style="2" customWidth="1"/>
    <col min="8715" max="8715" width="2.8984375" style="2" customWidth="1"/>
    <col min="8716" max="8719" width="4.5" style="2" customWidth="1"/>
    <col min="8720" max="8720" width="1.296875" style="2" customWidth="1"/>
    <col min="8721" max="8724" width="4.5" style="2" customWidth="1"/>
    <col min="8725" max="8725" width="2.09765625" style="2" customWidth="1"/>
    <col min="8726" max="8726" width="1.296875" style="2" customWidth="1"/>
    <col min="8727" max="8730" width="4.5" style="2" customWidth="1"/>
    <col min="8731" max="8731" width="1.296875" style="2" customWidth="1"/>
    <col min="8732" max="8735" width="4.5" style="2" customWidth="1"/>
    <col min="8736" max="8736" width="2.8984375" style="2" customWidth="1"/>
    <col min="8737" max="8740" width="4.5" style="2" customWidth="1"/>
    <col min="8741" max="8741" width="1.296875" style="2" customWidth="1"/>
    <col min="8742" max="8745" width="4.5" style="2" customWidth="1"/>
    <col min="8746" max="8746" width="2.09765625" style="2" customWidth="1"/>
    <col min="8747" max="8960" width="8.796875" style="2"/>
    <col min="8961" max="8961" width="1.296875" style="2" customWidth="1"/>
    <col min="8962" max="8965" width="4.5" style="2" customWidth="1"/>
    <col min="8966" max="8966" width="1.296875" style="2" customWidth="1"/>
    <col min="8967" max="8970" width="4.5" style="2" customWidth="1"/>
    <col min="8971" max="8971" width="2.8984375" style="2" customWidth="1"/>
    <col min="8972" max="8975" width="4.5" style="2" customWidth="1"/>
    <col min="8976" max="8976" width="1.296875" style="2" customWidth="1"/>
    <col min="8977" max="8980" width="4.5" style="2" customWidth="1"/>
    <col min="8981" max="8981" width="2.09765625" style="2" customWidth="1"/>
    <col min="8982" max="8982" width="1.296875" style="2" customWidth="1"/>
    <col min="8983" max="8986" width="4.5" style="2" customWidth="1"/>
    <col min="8987" max="8987" width="1.296875" style="2" customWidth="1"/>
    <col min="8988" max="8991" width="4.5" style="2" customWidth="1"/>
    <col min="8992" max="8992" width="2.8984375" style="2" customWidth="1"/>
    <col min="8993" max="8996" width="4.5" style="2" customWidth="1"/>
    <col min="8997" max="8997" width="1.296875" style="2" customWidth="1"/>
    <col min="8998" max="9001" width="4.5" style="2" customWidth="1"/>
    <col min="9002" max="9002" width="2.09765625" style="2" customWidth="1"/>
    <col min="9003" max="9216" width="8.796875" style="2"/>
    <col min="9217" max="9217" width="1.296875" style="2" customWidth="1"/>
    <col min="9218" max="9221" width="4.5" style="2" customWidth="1"/>
    <col min="9222" max="9222" width="1.296875" style="2" customWidth="1"/>
    <col min="9223" max="9226" width="4.5" style="2" customWidth="1"/>
    <col min="9227" max="9227" width="2.8984375" style="2" customWidth="1"/>
    <col min="9228" max="9231" width="4.5" style="2" customWidth="1"/>
    <col min="9232" max="9232" width="1.296875" style="2" customWidth="1"/>
    <col min="9233" max="9236" width="4.5" style="2" customWidth="1"/>
    <col min="9237" max="9237" width="2.09765625" style="2" customWidth="1"/>
    <col min="9238" max="9238" width="1.296875" style="2" customWidth="1"/>
    <col min="9239" max="9242" width="4.5" style="2" customWidth="1"/>
    <col min="9243" max="9243" width="1.296875" style="2" customWidth="1"/>
    <col min="9244" max="9247" width="4.5" style="2" customWidth="1"/>
    <col min="9248" max="9248" width="2.8984375" style="2" customWidth="1"/>
    <col min="9249" max="9252" width="4.5" style="2" customWidth="1"/>
    <col min="9253" max="9253" width="1.296875" style="2" customWidth="1"/>
    <col min="9254" max="9257" width="4.5" style="2" customWidth="1"/>
    <col min="9258" max="9258" width="2.09765625" style="2" customWidth="1"/>
    <col min="9259" max="9472" width="8.796875" style="2"/>
    <col min="9473" max="9473" width="1.296875" style="2" customWidth="1"/>
    <col min="9474" max="9477" width="4.5" style="2" customWidth="1"/>
    <col min="9478" max="9478" width="1.296875" style="2" customWidth="1"/>
    <col min="9479" max="9482" width="4.5" style="2" customWidth="1"/>
    <col min="9483" max="9483" width="2.8984375" style="2" customWidth="1"/>
    <col min="9484" max="9487" width="4.5" style="2" customWidth="1"/>
    <col min="9488" max="9488" width="1.296875" style="2" customWidth="1"/>
    <col min="9489" max="9492" width="4.5" style="2" customWidth="1"/>
    <col min="9493" max="9493" width="2.09765625" style="2" customWidth="1"/>
    <col min="9494" max="9494" width="1.296875" style="2" customWidth="1"/>
    <col min="9495" max="9498" width="4.5" style="2" customWidth="1"/>
    <col min="9499" max="9499" width="1.296875" style="2" customWidth="1"/>
    <col min="9500" max="9503" width="4.5" style="2" customWidth="1"/>
    <col min="9504" max="9504" width="2.8984375" style="2" customWidth="1"/>
    <col min="9505" max="9508" width="4.5" style="2" customWidth="1"/>
    <col min="9509" max="9509" width="1.296875" style="2" customWidth="1"/>
    <col min="9510" max="9513" width="4.5" style="2" customWidth="1"/>
    <col min="9514" max="9514" width="2.09765625" style="2" customWidth="1"/>
    <col min="9515" max="9728" width="8.796875" style="2"/>
    <col min="9729" max="9729" width="1.296875" style="2" customWidth="1"/>
    <col min="9730" max="9733" width="4.5" style="2" customWidth="1"/>
    <col min="9734" max="9734" width="1.296875" style="2" customWidth="1"/>
    <col min="9735" max="9738" width="4.5" style="2" customWidth="1"/>
    <col min="9739" max="9739" width="2.8984375" style="2" customWidth="1"/>
    <col min="9740" max="9743" width="4.5" style="2" customWidth="1"/>
    <col min="9744" max="9744" width="1.296875" style="2" customWidth="1"/>
    <col min="9745" max="9748" width="4.5" style="2" customWidth="1"/>
    <col min="9749" max="9749" width="2.09765625" style="2" customWidth="1"/>
    <col min="9750" max="9750" width="1.296875" style="2" customWidth="1"/>
    <col min="9751" max="9754" width="4.5" style="2" customWidth="1"/>
    <col min="9755" max="9755" width="1.296875" style="2" customWidth="1"/>
    <col min="9756" max="9759" width="4.5" style="2" customWidth="1"/>
    <col min="9760" max="9760" width="2.8984375" style="2" customWidth="1"/>
    <col min="9761" max="9764" width="4.5" style="2" customWidth="1"/>
    <col min="9765" max="9765" width="1.296875" style="2" customWidth="1"/>
    <col min="9766" max="9769" width="4.5" style="2" customWidth="1"/>
    <col min="9770" max="9770" width="2.09765625" style="2" customWidth="1"/>
    <col min="9771" max="9984" width="8.796875" style="2"/>
    <col min="9985" max="9985" width="1.296875" style="2" customWidth="1"/>
    <col min="9986" max="9989" width="4.5" style="2" customWidth="1"/>
    <col min="9990" max="9990" width="1.296875" style="2" customWidth="1"/>
    <col min="9991" max="9994" width="4.5" style="2" customWidth="1"/>
    <col min="9995" max="9995" width="2.8984375" style="2" customWidth="1"/>
    <col min="9996" max="9999" width="4.5" style="2" customWidth="1"/>
    <col min="10000" max="10000" width="1.296875" style="2" customWidth="1"/>
    <col min="10001" max="10004" width="4.5" style="2" customWidth="1"/>
    <col min="10005" max="10005" width="2.09765625" style="2" customWidth="1"/>
    <col min="10006" max="10006" width="1.296875" style="2" customWidth="1"/>
    <col min="10007" max="10010" width="4.5" style="2" customWidth="1"/>
    <col min="10011" max="10011" width="1.296875" style="2" customWidth="1"/>
    <col min="10012" max="10015" width="4.5" style="2" customWidth="1"/>
    <col min="10016" max="10016" width="2.8984375" style="2" customWidth="1"/>
    <col min="10017" max="10020" width="4.5" style="2" customWidth="1"/>
    <col min="10021" max="10021" width="1.296875" style="2" customWidth="1"/>
    <col min="10022" max="10025" width="4.5" style="2" customWidth="1"/>
    <col min="10026" max="10026" width="2.09765625" style="2" customWidth="1"/>
    <col min="10027" max="10240" width="8.796875" style="2"/>
    <col min="10241" max="10241" width="1.296875" style="2" customWidth="1"/>
    <col min="10242" max="10245" width="4.5" style="2" customWidth="1"/>
    <col min="10246" max="10246" width="1.296875" style="2" customWidth="1"/>
    <col min="10247" max="10250" width="4.5" style="2" customWidth="1"/>
    <col min="10251" max="10251" width="2.8984375" style="2" customWidth="1"/>
    <col min="10252" max="10255" width="4.5" style="2" customWidth="1"/>
    <col min="10256" max="10256" width="1.296875" style="2" customWidth="1"/>
    <col min="10257" max="10260" width="4.5" style="2" customWidth="1"/>
    <col min="10261" max="10261" width="2.09765625" style="2" customWidth="1"/>
    <col min="10262" max="10262" width="1.296875" style="2" customWidth="1"/>
    <col min="10263" max="10266" width="4.5" style="2" customWidth="1"/>
    <col min="10267" max="10267" width="1.296875" style="2" customWidth="1"/>
    <col min="10268" max="10271" width="4.5" style="2" customWidth="1"/>
    <col min="10272" max="10272" width="2.8984375" style="2" customWidth="1"/>
    <col min="10273" max="10276" width="4.5" style="2" customWidth="1"/>
    <col min="10277" max="10277" width="1.296875" style="2" customWidth="1"/>
    <col min="10278" max="10281" width="4.5" style="2" customWidth="1"/>
    <col min="10282" max="10282" width="2.09765625" style="2" customWidth="1"/>
    <col min="10283" max="10496" width="8.796875" style="2"/>
    <col min="10497" max="10497" width="1.296875" style="2" customWidth="1"/>
    <col min="10498" max="10501" width="4.5" style="2" customWidth="1"/>
    <col min="10502" max="10502" width="1.296875" style="2" customWidth="1"/>
    <col min="10503" max="10506" width="4.5" style="2" customWidth="1"/>
    <col min="10507" max="10507" width="2.8984375" style="2" customWidth="1"/>
    <col min="10508" max="10511" width="4.5" style="2" customWidth="1"/>
    <col min="10512" max="10512" width="1.296875" style="2" customWidth="1"/>
    <col min="10513" max="10516" width="4.5" style="2" customWidth="1"/>
    <col min="10517" max="10517" width="2.09765625" style="2" customWidth="1"/>
    <col min="10518" max="10518" width="1.296875" style="2" customWidth="1"/>
    <col min="10519" max="10522" width="4.5" style="2" customWidth="1"/>
    <col min="10523" max="10523" width="1.296875" style="2" customWidth="1"/>
    <col min="10524" max="10527" width="4.5" style="2" customWidth="1"/>
    <col min="10528" max="10528" width="2.8984375" style="2" customWidth="1"/>
    <col min="10529" max="10532" width="4.5" style="2" customWidth="1"/>
    <col min="10533" max="10533" width="1.296875" style="2" customWidth="1"/>
    <col min="10534" max="10537" width="4.5" style="2" customWidth="1"/>
    <col min="10538" max="10538" width="2.09765625" style="2" customWidth="1"/>
    <col min="10539" max="10752" width="8.796875" style="2"/>
    <col min="10753" max="10753" width="1.296875" style="2" customWidth="1"/>
    <col min="10754" max="10757" width="4.5" style="2" customWidth="1"/>
    <col min="10758" max="10758" width="1.296875" style="2" customWidth="1"/>
    <col min="10759" max="10762" width="4.5" style="2" customWidth="1"/>
    <col min="10763" max="10763" width="2.8984375" style="2" customWidth="1"/>
    <col min="10764" max="10767" width="4.5" style="2" customWidth="1"/>
    <col min="10768" max="10768" width="1.296875" style="2" customWidth="1"/>
    <col min="10769" max="10772" width="4.5" style="2" customWidth="1"/>
    <col min="10773" max="10773" width="2.09765625" style="2" customWidth="1"/>
    <col min="10774" max="10774" width="1.296875" style="2" customWidth="1"/>
    <col min="10775" max="10778" width="4.5" style="2" customWidth="1"/>
    <col min="10779" max="10779" width="1.296875" style="2" customWidth="1"/>
    <col min="10780" max="10783" width="4.5" style="2" customWidth="1"/>
    <col min="10784" max="10784" width="2.8984375" style="2" customWidth="1"/>
    <col min="10785" max="10788" width="4.5" style="2" customWidth="1"/>
    <col min="10789" max="10789" width="1.296875" style="2" customWidth="1"/>
    <col min="10790" max="10793" width="4.5" style="2" customWidth="1"/>
    <col min="10794" max="10794" width="2.09765625" style="2" customWidth="1"/>
    <col min="10795" max="11008" width="8.796875" style="2"/>
    <col min="11009" max="11009" width="1.296875" style="2" customWidth="1"/>
    <col min="11010" max="11013" width="4.5" style="2" customWidth="1"/>
    <col min="11014" max="11014" width="1.296875" style="2" customWidth="1"/>
    <col min="11015" max="11018" width="4.5" style="2" customWidth="1"/>
    <col min="11019" max="11019" width="2.8984375" style="2" customWidth="1"/>
    <col min="11020" max="11023" width="4.5" style="2" customWidth="1"/>
    <col min="11024" max="11024" width="1.296875" style="2" customWidth="1"/>
    <col min="11025" max="11028" width="4.5" style="2" customWidth="1"/>
    <col min="11029" max="11029" width="2.09765625" style="2" customWidth="1"/>
    <col min="11030" max="11030" width="1.296875" style="2" customWidth="1"/>
    <col min="11031" max="11034" width="4.5" style="2" customWidth="1"/>
    <col min="11035" max="11035" width="1.296875" style="2" customWidth="1"/>
    <col min="11036" max="11039" width="4.5" style="2" customWidth="1"/>
    <col min="11040" max="11040" width="2.8984375" style="2" customWidth="1"/>
    <col min="11041" max="11044" width="4.5" style="2" customWidth="1"/>
    <col min="11045" max="11045" width="1.296875" style="2" customWidth="1"/>
    <col min="11046" max="11049" width="4.5" style="2" customWidth="1"/>
    <col min="11050" max="11050" width="2.09765625" style="2" customWidth="1"/>
    <col min="11051" max="11264" width="8.796875" style="2"/>
    <col min="11265" max="11265" width="1.296875" style="2" customWidth="1"/>
    <col min="11266" max="11269" width="4.5" style="2" customWidth="1"/>
    <col min="11270" max="11270" width="1.296875" style="2" customWidth="1"/>
    <col min="11271" max="11274" width="4.5" style="2" customWidth="1"/>
    <col min="11275" max="11275" width="2.8984375" style="2" customWidth="1"/>
    <col min="11276" max="11279" width="4.5" style="2" customWidth="1"/>
    <col min="11280" max="11280" width="1.296875" style="2" customWidth="1"/>
    <col min="11281" max="11284" width="4.5" style="2" customWidth="1"/>
    <col min="11285" max="11285" width="2.09765625" style="2" customWidth="1"/>
    <col min="11286" max="11286" width="1.296875" style="2" customWidth="1"/>
    <col min="11287" max="11290" width="4.5" style="2" customWidth="1"/>
    <col min="11291" max="11291" width="1.296875" style="2" customWidth="1"/>
    <col min="11292" max="11295" width="4.5" style="2" customWidth="1"/>
    <col min="11296" max="11296" width="2.8984375" style="2" customWidth="1"/>
    <col min="11297" max="11300" width="4.5" style="2" customWidth="1"/>
    <col min="11301" max="11301" width="1.296875" style="2" customWidth="1"/>
    <col min="11302" max="11305" width="4.5" style="2" customWidth="1"/>
    <col min="11306" max="11306" width="2.09765625" style="2" customWidth="1"/>
    <col min="11307" max="11520" width="8.796875" style="2"/>
    <col min="11521" max="11521" width="1.296875" style="2" customWidth="1"/>
    <col min="11522" max="11525" width="4.5" style="2" customWidth="1"/>
    <col min="11526" max="11526" width="1.296875" style="2" customWidth="1"/>
    <col min="11527" max="11530" width="4.5" style="2" customWidth="1"/>
    <col min="11531" max="11531" width="2.8984375" style="2" customWidth="1"/>
    <col min="11532" max="11535" width="4.5" style="2" customWidth="1"/>
    <col min="11536" max="11536" width="1.296875" style="2" customWidth="1"/>
    <col min="11537" max="11540" width="4.5" style="2" customWidth="1"/>
    <col min="11541" max="11541" width="2.09765625" style="2" customWidth="1"/>
    <col min="11542" max="11542" width="1.296875" style="2" customWidth="1"/>
    <col min="11543" max="11546" width="4.5" style="2" customWidth="1"/>
    <col min="11547" max="11547" width="1.296875" style="2" customWidth="1"/>
    <col min="11548" max="11551" width="4.5" style="2" customWidth="1"/>
    <col min="11552" max="11552" width="2.8984375" style="2" customWidth="1"/>
    <col min="11553" max="11556" width="4.5" style="2" customWidth="1"/>
    <col min="11557" max="11557" width="1.296875" style="2" customWidth="1"/>
    <col min="11558" max="11561" width="4.5" style="2" customWidth="1"/>
    <col min="11562" max="11562" width="2.09765625" style="2" customWidth="1"/>
    <col min="11563" max="11776" width="8.796875" style="2"/>
    <col min="11777" max="11777" width="1.296875" style="2" customWidth="1"/>
    <col min="11778" max="11781" width="4.5" style="2" customWidth="1"/>
    <col min="11782" max="11782" width="1.296875" style="2" customWidth="1"/>
    <col min="11783" max="11786" width="4.5" style="2" customWidth="1"/>
    <col min="11787" max="11787" width="2.8984375" style="2" customWidth="1"/>
    <col min="11788" max="11791" width="4.5" style="2" customWidth="1"/>
    <col min="11792" max="11792" width="1.296875" style="2" customWidth="1"/>
    <col min="11793" max="11796" width="4.5" style="2" customWidth="1"/>
    <col min="11797" max="11797" width="2.09765625" style="2" customWidth="1"/>
    <col min="11798" max="11798" width="1.296875" style="2" customWidth="1"/>
    <col min="11799" max="11802" width="4.5" style="2" customWidth="1"/>
    <col min="11803" max="11803" width="1.296875" style="2" customWidth="1"/>
    <col min="11804" max="11807" width="4.5" style="2" customWidth="1"/>
    <col min="11808" max="11808" width="2.8984375" style="2" customWidth="1"/>
    <col min="11809" max="11812" width="4.5" style="2" customWidth="1"/>
    <col min="11813" max="11813" width="1.296875" style="2" customWidth="1"/>
    <col min="11814" max="11817" width="4.5" style="2" customWidth="1"/>
    <col min="11818" max="11818" width="2.09765625" style="2" customWidth="1"/>
    <col min="11819" max="12032" width="8.796875" style="2"/>
    <col min="12033" max="12033" width="1.296875" style="2" customWidth="1"/>
    <col min="12034" max="12037" width="4.5" style="2" customWidth="1"/>
    <col min="12038" max="12038" width="1.296875" style="2" customWidth="1"/>
    <col min="12039" max="12042" width="4.5" style="2" customWidth="1"/>
    <col min="12043" max="12043" width="2.8984375" style="2" customWidth="1"/>
    <col min="12044" max="12047" width="4.5" style="2" customWidth="1"/>
    <col min="12048" max="12048" width="1.296875" style="2" customWidth="1"/>
    <col min="12049" max="12052" width="4.5" style="2" customWidth="1"/>
    <col min="12053" max="12053" width="2.09765625" style="2" customWidth="1"/>
    <col min="12054" max="12054" width="1.296875" style="2" customWidth="1"/>
    <col min="12055" max="12058" width="4.5" style="2" customWidth="1"/>
    <col min="12059" max="12059" width="1.296875" style="2" customWidth="1"/>
    <col min="12060" max="12063" width="4.5" style="2" customWidth="1"/>
    <col min="12064" max="12064" width="2.8984375" style="2" customWidth="1"/>
    <col min="12065" max="12068" width="4.5" style="2" customWidth="1"/>
    <col min="12069" max="12069" width="1.296875" style="2" customWidth="1"/>
    <col min="12070" max="12073" width="4.5" style="2" customWidth="1"/>
    <col min="12074" max="12074" width="2.09765625" style="2" customWidth="1"/>
    <col min="12075" max="12288" width="8.796875" style="2"/>
    <col min="12289" max="12289" width="1.296875" style="2" customWidth="1"/>
    <col min="12290" max="12293" width="4.5" style="2" customWidth="1"/>
    <col min="12294" max="12294" width="1.296875" style="2" customWidth="1"/>
    <col min="12295" max="12298" width="4.5" style="2" customWidth="1"/>
    <col min="12299" max="12299" width="2.8984375" style="2" customWidth="1"/>
    <col min="12300" max="12303" width="4.5" style="2" customWidth="1"/>
    <col min="12304" max="12304" width="1.296875" style="2" customWidth="1"/>
    <col min="12305" max="12308" width="4.5" style="2" customWidth="1"/>
    <col min="12309" max="12309" width="2.09765625" style="2" customWidth="1"/>
    <col min="12310" max="12310" width="1.296875" style="2" customWidth="1"/>
    <col min="12311" max="12314" width="4.5" style="2" customWidth="1"/>
    <col min="12315" max="12315" width="1.296875" style="2" customWidth="1"/>
    <col min="12316" max="12319" width="4.5" style="2" customWidth="1"/>
    <col min="12320" max="12320" width="2.8984375" style="2" customWidth="1"/>
    <col min="12321" max="12324" width="4.5" style="2" customWidth="1"/>
    <col min="12325" max="12325" width="1.296875" style="2" customWidth="1"/>
    <col min="12326" max="12329" width="4.5" style="2" customWidth="1"/>
    <col min="12330" max="12330" width="2.09765625" style="2" customWidth="1"/>
    <col min="12331" max="12544" width="8.796875" style="2"/>
    <col min="12545" max="12545" width="1.296875" style="2" customWidth="1"/>
    <col min="12546" max="12549" width="4.5" style="2" customWidth="1"/>
    <col min="12550" max="12550" width="1.296875" style="2" customWidth="1"/>
    <col min="12551" max="12554" width="4.5" style="2" customWidth="1"/>
    <col min="12555" max="12555" width="2.8984375" style="2" customWidth="1"/>
    <col min="12556" max="12559" width="4.5" style="2" customWidth="1"/>
    <col min="12560" max="12560" width="1.296875" style="2" customWidth="1"/>
    <col min="12561" max="12564" width="4.5" style="2" customWidth="1"/>
    <col min="12565" max="12565" width="2.09765625" style="2" customWidth="1"/>
    <col min="12566" max="12566" width="1.296875" style="2" customWidth="1"/>
    <col min="12567" max="12570" width="4.5" style="2" customWidth="1"/>
    <col min="12571" max="12571" width="1.296875" style="2" customWidth="1"/>
    <col min="12572" max="12575" width="4.5" style="2" customWidth="1"/>
    <col min="12576" max="12576" width="2.8984375" style="2" customWidth="1"/>
    <col min="12577" max="12580" width="4.5" style="2" customWidth="1"/>
    <col min="12581" max="12581" width="1.296875" style="2" customWidth="1"/>
    <col min="12582" max="12585" width="4.5" style="2" customWidth="1"/>
    <col min="12586" max="12586" width="2.09765625" style="2" customWidth="1"/>
    <col min="12587" max="12800" width="8.796875" style="2"/>
    <col min="12801" max="12801" width="1.296875" style="2" customWidth="1"/>
    <col min="12802" max="12805" width="4.5" style="2" customWidth="1"/>
    <col min="12806" max="12806" width="1.296875" style="2" customWidth="1"/>
    <col min="12807" max="12810" width="4.5" style="2" customWidth="1"/>
    <col min="12811" max="12811" width="2.8984375" style="2" customWidth="1"/>
    <col min="12812" max="12815" width="4.5" style="2" customWidth="1"/>
    <col min="12816" max="12816" width="1.296875" style="2" customWidth="1"/>
    <col min="12817" max="12820" width="4.5" style="2" customWidth="1"/>
    <col min="12821" max="12821" width="2.09765625" style="2" customWidth="1"/>
    <col min="12822" max="12822" width="1.296875" style="2" customWidth="1"/>
    <col min="12823" max="12826" width="4.5" style="2" customWidth="1"/>
    <col min="12827" max="12827" width="1.296875" style="2" customWidth="1"/>
    <col min="12828" max="12831" width="4.5" style="2" customWidth="1"/>
    <col min="12832" max="12832" width="2.8984375" style="2" customWidth="1"/>
    <col min="12833" max="12836" width="4.5" style="2" customWidth="1"/>
    <col min="12837" max="12837" width="1.296875" style="2" customWidth="1"/>
    <col min="12838" max="12841" width="4.5" style="2" customWidth="1"/>
    <col min="12842" max="12842" width="2.09765625" style="2" customWidth="1"/>
    <col min="12843" max="13056" width="8.796875" style="2"/>
    <col min="13057" max="13057" width="1.296875" style="2" customWidth="1"/>
    <col min="13058" max="13061" width="4.5" style="2" customWidth="1"/>
    <col min="13062" max="13062" width="1.296875" style="2" customWidth="1"/>
    <col min="13063" max="13066" width="4.5" style="2" customWidth="1"/>
    <col min="13067" max="13067" width="2.8984375" style="2" customWidth="1"/>
    <col min="13068" max="13071" width="4.5" style="2" customWidth="1"/>
    <col min="13072" max="13072" width="1.296875" style="2" customWidth="1"/>
    <col min="13073" max="13076" width="4.5" style="2" customWidth="1"/>
    <col min="13077" max="13077" width="2.09765625" style="2" customWidth="1"/>
    <col min="13078" max="13078" width="1.296875" style="2" customWidth="1"/>
    <col min="13079" max="13082" width="4.5" style="2" customWidth="1"/>
    <col min="13083" max="13083" width="1.296875" style="2" customWidth="1"/>
    <col min="13084" max="13087" width="4.5" style="2" customWidth="1"/>
    <col min="13088" max="13088" width="2.8984375" style="2" customWidth="1"/>
    <col min="13089" max="13092" width="4.5" style="2" customWidth="1"/>
    <col min="13093" max="13093" width="1.296875" style="2" customWidth="1"/>
    <col min="13094" max="13097" width="4.5" style="2" customWidth="1"/>
    <col min="13098" max="13098" width="2.09765625" style="2" customWidth="1"/>
    <col min="13099" max="13312" width="8.796875" style="2"/>
    <col min="13313" max="13313" width="1.296875" style="2" customWidth="1"/>
    <col min="13314" max="13317" width="4.5" style="2" customWidth="1"/>
    <col min="13318" max="13318" width="1.296875" style="2" customWidth="1"/>
    <col min="13319" max="13322" width="4.5" style="2" customWidth="1"/>
    <col min="13323" max="13323" width="2.8984375" style="2" customWidth="1"/>
    <col min="13324" max="13327" width="4.5" style="2" customWidth="1"/>
    <col min="13328" max="13328" width="1.296875" style="2" customWidth="1"/>
    <col min="13329" max="13332" width="4.5" style="2" customWidth="1"/>
    <col min="13333" max="13333" width="2.09765625" style="2" customWidth="1"/>
    <col min="13334" max="13334" width="1.296875" style="2" customWidth="1"/>
    <col min="13335" max="13338" width="4.5" style="2" customWidth="1"/>
    <col min="13339" max="13339" width="1.296875" style="2" customWidth="1"/>
    <col min="13340" max="13343" width="4.5" style="2" customWidth="1"/>
    <col min="13344" max="13344" width="2.8984375" style="2" customWidth="1"/>
    <col min="13345" max="13348" width="4.5" style="2" customWidth="1"/>
    <col min="13349" max="13349" width="1.296875" style="2" customWidth="1"/>
    <col min="13350" max="13353" width="4.5" style="2" customWidth="1"/>
    <col min="13354" max="13354" width="2.09765625" style="2" customWidth="1"/>
    <col min="13355" max="13568" width="8.796875" style="2"/>
    <col min="13569" max="13569" width="1.296875" style="2" customWidth="1"/>
    <col min="13570" max="13573" width="4.5" style="2" customWidth="1"/>
    <col min="13574" max="13574" width="1.296875" style="2" customWidth="1"/>
    <col min="13575" max="13578" width="4.5" style="2" customWidth="1"/>
    <col min="13579" max="13579" width="2.8984375" style="2" customWidth="1"/>
    <col min="13580" max="13583" width="4.5" style="2" customWidth="1"/>
    <col min="13584" max="13584" width="1.296875" style="2" customWidth="1"/>
    <col min="13585" max="13588" width="4.5" style="2" customWidth="1"/>
    <col min="13589" max="13589" width="2.09765625" style="2" customWidth="1"/>
    <col min="13590" max="13590" width="1.296875" style="2" customWidth="1"/>
    <col min="13591" max="13594" width="4.5" style="2" customWidth="1"/>
    <col min="13595" max="13595" width="1.296875" style="2" customWidth="1"/>
    <col min="13596" max="13599" width="4.5" style="2" customWidth="1"/>
    <col min="13600" max="13600" width="2.8984375" style="2" customWidth="1"/>
    <col min="13601" max="13604" width="4.5" style="2" customWidth="1"/>
    <col min="13605" max="13605" width="1.296875" style="2" customWidth="1"/>
    <col min="13606" max="13609" width="4.5" style="2" customWidth="1"/>
    <col min="13610" max="13610" width="2.09765625" style="2" customWidth="1"/>
    <col min="13611" max="13824" width="8.796875" style="2"/>
    <col min="13825" max="13825" width="1.296875" style="2" customWidth="1"/>
    <col min="13826" max="13829" width="4.5" style="2" customWidth="1"/>
    <col min="13830" max="13830" width="1.296875" style="2" customWidth="1"/>
    <col min="13831" max="13834" width="4.5" style="2" customWidth="1"/>
    <col min="13835" max="13835" width="2.8984375" style="2" customWidth="1"/>
    <col min="13836" max="13839" width="4.5" style="2" customWidth="1"/>
    <col min="13840" max="13840" width="1.296875" style="2" customWidth="1"/>
    <col min="13841" max="13844" width="4.5" style="2" customWidth="1"/>
    <col min="13845" max="13845" width="2.09765625" style="2" customWidth="1"/>
    <col min="13846" max="13846" width="1.296875" style="2" customWidth="1"/>
    <col min="13847" max="13850" width="4.5" style="2" customWidth="1"/>
    <col min="13851" max="13851" width="1.296875" style="2" customWidth="1"/>
    <col min="13852" max="13855" width="4.5" style="2" customWidth="1"/>
    <col min="13856" max="13856" width="2.8984375" style="2" customWidth="1"/>
    <col min="13857" max="13860" width="4.5" style="2" customWidth="1"/>
    <col min="13861" max="13861" width="1.296875" style="2" customWidth="1"/>
    <col min="13862" max="13865" width="4.5" style="2" customWidth="1"/>
    <col min="13866" max="13866" width="2.09765625" style="2" customWidth="1"/>
    <col min="13867" max="14080" width="8.796875" style="2"/>
    <col min="14081" max="14081" width="1.296875" style="2" customWidth="1"/>
    <col min="14082" max="14085" width="4.5" style="2" customWidth="1"/>
    <col min="14086" max="14086" width="1.296875" style="2" customWidth="1"/>
    <col min="14087" max="14090" width="4.5" style="2" customWidth="1"/>
    <col min="14091" max="14091" width="2.8984375" style="2" customWidth="1"/>
    <col min="14092" max="14095" width="4.5" style="2" customWidth="1"/>
    <col min="14096" max="14096" width="1.296875" style="2" customWidth="1"/>
    <col min="14097" max="14100" width="4.5" style="2" customWidth="1"/>
    <col min="14101" max="14101" width="2.09765625" style="2" customWidth="1"/>
    <col min="14102" max="14102" width="1.296875" style="2" customWidth="1"/>
    <col min="14103" max="14106" width="4.5" style="2" customWidth="1"/>
    <col min="14107" max="14107" width="1.296875" style="2" customWidth="1"/>
    <col min="14108" max="14111" width="4.5" style="2" customWidth="1"/>
    <col min="14112" max="14112" width="2.8984375" style="2" customWidth="1"/>
    <col min="14113" max="14116" width="4.5" style="2" customWidth="1"/>
    <col min="14117" max="14117" width="1.296875" style="2" customWidth="1"/>
    <col min="14118" max="14121" width="4.5" style="2" customWidth="1"/>
    <col min="14122" max="14122" width="2.09765625" style="2" customWidth="1"/>
    <col min="14123" max="14336" width="8.796875" style="2"/>
    <col min="14337" max="14337" width="1.296875" style="2" customWidth="1"/>
    <col min="14338" max="14341" width="4.5" style="2" customWidth="1"/>
    <col min="14342" max="14342" width="1.296875" style="2" customWidth="1"/>
    <col min="14343" max="14346" width="4.5" style="2" customWidth="1"/>
    <col min="14347" max="14347" width="2.8984375" style="2" customWidth="1"/>
    <col min="14348" max="14351" width="4.5" style="2" customWidth="1"/>
    <col min="14352" max="14352" width="1.296875" style="2" customWidth="1"/>
    <col min="14353" max="14356" width="4.5" style="2" customWidth="1"/>
    <col min="14357" max="14357" width="2.09765625" style="2" customWidth="1"/>
    <col min="14358" max="14358" width="1.296875" style="2" customWidth="1"/>
    <col min="14359" max="14362" width="4.5" style="2" customWidth="1"/>
    <col min="14363" max="14363" width="1.296875" style="2" customWidth="1"/>
    <col min="14364" max="14367" width="4.5" style="2" customWidth="1"/>
    <col min="14368" max="14368" width="2.8984375" style="2" customWidth="1"/>
    <col min="14369" max="14372" width="4.5" style="2" customWidth="1"/>
    <col min="14373" max="14373" width="1.296875" style="2" customWidth="1"/>
    <col min="14374" max="14377" width="4.5" style="2" customWidth="1"/>
    <col min="14378" max="14378" width="2.09765625" style="2" customWidth="1"/>
    <col min="14379" max="14592" width="8.796875" style="2"/>
    <col min="14593" max="14593" width="1.296875" style="2" customWidth="1"/>
    <col min="14594" max="14597" width="4.5" style="2" customWidth="1"/>
    <col min="14598" max="14598" width="1.296875" style="2" customWidth="1"/>
    <col min="14599" max="14602" width="4.5" style="2" customWidth="1"/>
    <col min="14603" max="14603" width="2.8984375" style="2" customWidth="1"/>
    <col min="14604" max="14607" width="4.5" style="2" customWidth="1"/>
    <col min="14608" max="14608" width="1.296875" style="2" customWidth="1"/>
    <col min="14609" max="14612" width="4.5" style="2" customWidth="1"/>
    <col min="14613" max="14613" width="2.09765625" style="2" customWidth="1"/>
    <col min="14614" max="14614" width="1.296875" style="2" customWidth="1"/>
    <col min="14615" max="14618" width="4.5" style="2" customWidth="1"/>
    <col min="14619" max="14619" width="1.296875" style="2" customWidth="1"/>
    <col min="14620" max="14623" width="4.5" style="2" customWidth="1"/>
    <col min="14624" max="14624" width="2.8984375" style="2" customWidth="1"/>
    <col min="14625" max="14628" width="4.5" style="2" customWidth="1"/>
    <col min="14629" max="14629" width="1.296875" style="2" customWidth="1"/>
    <col min="14630" max="14633" width="4.5" style="2" customWidth="1"/>
    <col min="14634" max="14634" width="2.09765625" style="2" customWidth="1"/>
    <col min="14635" max="14848" width="8.796875" style="2"/>
    <col min="14849" max="14849" width="1.296875" style="2" customWidth="1"/>
    <col min="14850" max="14853" width="4.5" style="2" customWidth="1"/>
    <col min="14854" max="14854" width="1.296875" style="2" customWidth="1"/>
    <col min="14855" max="14858" width="4.5" style="2" customWidth="1"/>
    <col min="14859" max="14859" width="2.8984375" style="2" customWidth="1"/>
    <col min="14860" max="14863" width="4.5" style="2" customWidth="1"/>
    <col min="14864" max="14864" width="1.296875" style="2" customWidth="1"/>
    <col min="14865" max="14868" width="4.5" style="2" customWidth="1"/>
    <col min="14869" max="14869" width="2.09765625" style="2" customWidth="1"/>
    <col min="14870" max="14870" width="1.296875" style="2" customWidth="1"/>
    <col min="14871" max="14874" width="4.5" style="2" customWidth="1"/>
    <col min="14875" max="14875" width="1.296875" style="2" customWidth="1"/>
    <col min="14876" max="14879" width="4.5" style="2" customWidth="1"/>
    <col min="14880" max="14880" width="2.8984375" style="2" customWidth="1"/>
    <col min="14881" max="14884" width="4.5" style="2" customWidth="1"/>
    <col min="14885" max="14885" width="1.296875" style="2" customWidth="1"/>
    <col min="14886" max="14889" width="4.5" style="2" customWidth="1"/>
    <col min="14890" max="14890" width="2.09765625" style="2" customWidth="1"/>
    <col min="14891" max="15104" width="8.796875" style="2"/>
    <col min="15105" max="15105" width="1.296875" style="2" customWidth="1"/>
    <col min="15106" max="15109" width="4.5" style="2" customWidth="1"/>
    <col min="15110" max="15110" width="1.296875" style="2" customWidth="1"/>
    <col min="15111" max="15114" width="4.5" style="2" customWidth="1"/>
    <col min="15115" max="15115" width="2.8984375" style="2" customWidth="1"/>
    <col min="15116" max="15119" width="4.5" style="2" customWidth="1"/>
    <col min="15120" max="15120" width="1.296875" style="2" customWidth="1"/>
    <col min="15121" max="15124" width="4.5" style="2" customWidth="1"/>
    <col min="15125" max="15125" width="2.09765625" style="2" customWidth="1"/>
    <col min="15126" max="15126" width="1.296875" style="2" customWidth="1"/>
    <col min="15127" max="15130" width="4.5" style="2" customWidth="1"/>
    <col min="15131" max="15131" width="1.296875" style="2" customWidth="1"/>
    <col min="15132" max="15135" width="4.5" style="2" customWidth="1"/>
    <col min="15136" max="15136" width="2.8984375" style="2" customWidth="1"/>
    <col min="15137" max="15140" width="4.5" style="2" customWidth="1"/>
    <col min="15141" max="15141" width="1.296875" style="2" customWidth="1"/>
    <col min="15142" max="15145" width="4.5" style="2" customWidth="1"/>
    <col min="15146" max="15146" width="2.09765625" style="2" customWidth="1"/>
    <col min="15147" max="15360" width="8.796875" style="2"/>
    <col min="15361" max="15361" width="1.296875" style="2" customWidth="1"/>
    <col min="15362" max="15365" width="4.5" style="2" customWidth="1"/>
    <col min="15366" max="15366" width="1.296875" style="2" customWidth="1"/>
    <col min="15367" max="15370" width="4.5" style="2" customWidth="1"/>
    <col min="15371" max="15371" width="2.8984375" style="2" customWidth="1"/>
    <col min="15372" max="15375" width="4.5" style="2" customWidth="1"/>
    <col min="15376" max="15376" width="1.296875" style="2" customWidth="1"/>
    <col min="15377" max="15380" width="4.5" style="2" customWidth="1"/>
    <col min="15381" max="15381" width="2.09765625" style="2" customWidth="1"/>
    <col min="15382" max="15382" width="1.296875" style="2" customWidth="1"/>
    <col min="15383" max="15386" width="4.5" style="2" customWidth="1"/>
    <col min="15387" max="15387" width="1.296875" style="2" customWidth="1"/>
    <col min="15388" max="15391" width="4.5" style="2" customWidth="1"/>
    <col min="15392" max="15392" width="2.8984375" style="2" customWidth="1"/>
    <col min="15393" max="15396" width="4.5" style="2" customWidth="1"/>
    <col min="15397" max="15397" width="1.296875" style="2" customWidth="1"/>
    <col min="15398" max="15401" width="4.5" style="2" customWidth="1"/>
    <col min="15402" max="15402" width="2.09765625" style="2" customWidth="1"/>
    <col min="15403" max="15616" width="8.796875" style="2"/>
    <col min="15617" max="15617" width="1.296875" style="2" customWidth="1"/>
    <col min="15618" max="15621" width="4.5" style="2" customWidth="1"/>
    <col min="15622" max="15622" width="1.296875" style="2" customWidth="1"/>
    <col min="15623" max="15626" width="4.5" style="2" customWidth="1"/>
    <col min="15627" max="15627" width="2.8984375" style="2" customWidth="1"/>
    <col min="15628" max="15631" width="4.5" style="2" customWidth="1"/>
    <col min="15632" max="15632" width="1.296875" style="2" customWidth="1"/>
    <col min="15633" max="15636" width="4.5" style="2" customWidth="1"/>
    <col min="15637" max="15637" width="2.09765625" style="2" customWidth="1"/>
    <col min="15638" max="15638" width="1.296875" style="2" customWidth="1"/>
    <col min="15639" max="15642" width="4.5" style="2" customWidth="1"/>
    <col min="15643" max="15643" width="1.296875" style="2" customWidth="1"/>
    <col min="15644" max="15647" width="4.5" style="2" customWidth="1"/>
    <col min="15648" max="15648" width="2.8984375" style="2" customWidth="1"/>
    <col min="15649" max="15652" width="4.5" style="2" customWidth="1"/>
    <col min="15653" max="15653" width="1.296875" style="2" customWidth="1"/>
    <col min="15654" max="15657" width="4.5" style="2" customWidth="1"/>
    <col min="15658" max="15658" width="2.09765625" style="2" customWidth="1"/>
    <col min="15659" max="15872" width="8.796875" style="2"/>
    <col min="15873" max="15873" width="1.296875" style="2" customWidth="1"/>
    <col min="15874" max="15877" width="4.5" style="2" customWidth="1"/>
    <col min="15878" max="15878" width="1.296875" style="2" customWidth="1"/>
    <col min="15879" max="15882" width="4.5" style="2" customWidth="1"/>
    <col min="15883" max="15883" width="2.8984375" style="2" customWidth="1"/>
    <col min="15884" max="15887" width="4.5" style="2" customWidth="1"/>
    <col min="15888" max="15888" width="1.296875" style="2" customWidth="1"/>
    <col min="15889" max="15892" width="4.5" style="2" customWidth="1"/>
    <col min="15893" max="15893" width="2.09765625" style="2" customWidth="1"/>
    <col min="15894" max="15894" width="1.296875" style="2" customWidth="1"/>
    <col min="15895" max="15898" width="4.5" style="2" customWidth="1"/>
    <col min="15899" max="15899" width="1.296875" style="2" customWidth="1"/>
    <col min="15900" max="15903" width="4.5" style="2" customWidth="1"/>
    <col min="15904" max="15904" width="2.8984375" style="2" customWidth="1"/>
    <col min="15905" max="15908" width="4.5" style="2" customWidth="1"/>
    <col min="15909" max="15909" width="1.296875" style="2" customWidth="1"/>
    <col min="15910" max="15913" width="4.5" style="2" customWidth="1"/>
    <col min="15914" max="15914" width="2.09765625" style="2" customWidth="1"/>
    <col min="15915" max="16128" width="8.796875" style="2"/>
    <col min="16129" max="16129" width="1.296875" style="2" customWidth="1"/>
    <col min="16130" max="16133" width="4.5" style="2" customWidth="1"/>
    <col min="16134" max="16134" width="1.296875" style="2" customWidth="1"/>
    <col min="16135" max="16138" width="4.5" style="2" customWidth="1"/>
    <col min="16139" max="16139" width="2.8984375" style="2" customWidth="1"/>
    <col min="16140" max="16143" width="4.5" style="2" customWidth="1"/>
    <col min="16144" max="16144" width="1.296875" style="2" customWidth="1"/>
    <col min="16145" max="16148" width="4.5" style="2" customWidth="1"/>
    <col min="16149" max="16149" width="2.09765625" style="2" customWidth="1"/>
    <col min="16150" max="16150" width="1.296875" style="2" customWidth="1"/>
    <col min="16151" max="16154" width="4.5" style="2" customWidth="1"/>
    <col min="16155" max="16155" width="1.296875" style="2" customWidth="1"/>
    <col min="16156" max="16159" width="4.5" style="2" customWidth="1"/>
    <col min="16160" max="16160" width="2.8984375" style="2" customWidth="1"/>
    <col min="16161" max="16164" width="4.5" style="2" customWidth="1"/>
    <col min="16165" max="16165" width="1.296875" style="2" customWidth="1"/>
    <col min="16166" max="16169" width="4.5" style="2" customWidth="1"/>
    <col min="16170" max="16170" width="2.09765625" style="2" customWidth="1"/>
    <col min="16171" max="16384" width="8.796875" style="2"/>
  </cols>
  <sheetData>
    <row r="1" spans="1:42" ht="18" customHeight="1" x14ac:dyDescent="0.15">
      <c r="A1" s="1"/>
      <c r="B1" s="49" t="s">
        <v>29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30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5">
      <c r="B12" s="53" t="s">
        <v>6</v>
      </c>
      <c r="C12" s="54"/>
      <c r="D12" s="16">
        <f>[2]風向別頻度割合!$D$20</f>
        <v>14.880952380952381</v>
      </c>
      <c r="E12" s="17" t="s">
        <v>7</v>
      </c>
      <c r="F12" s="17"/>
      <c r="G12" s="54" t="s">
        <v>8</v>
      </c>
      <c r="H12" s="54"/>
      <c r="I12" s="18">
        <f>[2]風向別平均速度!$D$21</f>
        <v>0.88273809523809521</v>
      </c>
      <c r="J12" s="19" t="s">
        <v>9</v>
      </c>
      <c r="L12" s="53" t="s">
        <v>6</v>
      </c>
      <c r="M12" s="54"/>
      <c r="N12" s="20">
        <f>[2]風向別頻度割合!$E$20</f>
        <v>0</v>
      </c>
      <c r="O12" s="17" t="s">
        <v>7</v>
      </c>
      <c r="P12" s="17"/>
      <c r="Q12" s="54" t="s">
        <v>8</v>
      </c>
      <c r="R12" s="54"/>
      <c r="S12" s="21">
        <f>[2]風向別平均速度!$E$21</f>
        <v>2.6928571428571426</v>
      </c>
      <c r="T12" s="19" t="s">
        <v>9</v>
      </c>
      <c r="W12" s="53" t="s">
        <v>6</v>
      </c>
      <c r="X12" s="54"/>
      <c r="Y12" s="20">
        <f>[2]風向別頻度割合!$S$20</f>
        <v>1.2</v>
      </c>
      <c r="Z12" s="17" t="s">
        <v>7</v>
      </c>
      <c r="AA12" s="17"/>
      <c r="AB12" s="54" t="s">
        <v>8</v>
      </c>
      <c r="AC12" s="54"/>
      <c r="AD12" s="21">
        <f>[2]風向別平均速度!$S$21</f>
        <v>1.9</v>
      </c>
      <c r="AE12" s="19" t="s">
        <v>9</v>
      </c>
      <c r="AG12" s="53" t="s">
        <v>6</v>
      </c>
      <c r="AH12" s="54"/>
      <c r="AI12" s="20">
        <f>[2]風向別頻度割合!$T$20</f>
        <v>3</v>
      </c>
      <c r="AJ12" s="17" t="s">
        <v>7</v>
      </c>
      <c r="AK12" s="17"/>
      <c r="AL12" s="54" t="s">
        <v>8</v>
      </c>
      <c r="AM12" s="54"/>
      <c r="AN12" s="21">
        <f>[2]風向別平均速度!$T$21</f>
        <v>1.3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5">
      <c r="B24" s="53" t="s">
        <v>6</v>
      </c>
      <c r="C24" s="54"/>
      <c r="D24" s="20">
        <f>[2]風向別頻度割合!$F$20</f>
        <v>2.3809523809523809</v>
      </c>
      <c r="E24" s="17" t="s">
        <v>7</v>
      </c>
      <c r="F24" s="17"/>
      <c r="G24" s="54" t="s">
        <v>8</v>
      </c>
      <c r="H24" s="54"/>
      <c r="I24" s="21">
        <f>[2]風向別平均速度!$F$21</f>
        <v>2.019047619047619</v>
      </c>
      <c r="J24" s="19" t="s">
        <v>9</v>
      </c>
      <c r="L24" s="53" t="s">
        <v>6</v>
      </c>
      <c r="M24" s="54"/>
      <c r="N24" s="20">
        <f>[2]風向別頻度割合!$G$20</f>
        <v>8.3333333333333321</v>
      </c>
      <c r="O24" s="17" t="s">
        <v>7</v>
      </c>
      <c r="P24" s="17"/>
      <c r="Q24" s="54" t="s">
        <v>8</v>
      </c>
      <c r="R24" s="54"/>
      <c r="S24" s="21">
        <f>[2]風向別平均速度!$G$21</f>
        <v>1.0994047619047618</v>
      </c>
      <c r="T24" s="19" t="s">
        <v>9</v>
      </c>
      <c r="W24" s="53" t="s">
        <v>6</v>
      </c>
      <c r="X24" s="54"/>
      <c r="Y24" s="20">
        <f>[2]風向別頻度割合!$L$20</f>
        <v>14.880952380952381</v>
      </c>
      <c r="Z24" s="17" t="s">
        <v>7</v>
      </c>
      <c r="AA24" s="17"/>
      <c r="AB24" s="54" t="s">
        <v>8</v>
      </c>
      <c r="AC24" s="54"/>
      <c r="AD24" s="21">
        <f>[2]風向別平均速度!$L$21</f>
        <v>1.4363095238095238</v>
      </c>
      <c r="AE24" s="19" t="s">
        <v>9</v>
      </c>
      <c r="AG24" s="53" t="s">
        <v>6</v>
      </c>
      <c r="AH24" s="54"/>
      <c r="AI24" s="20">
        <f>[2]風向別頻度割合!$M$20</f>
        <v>5.9523809523809517</v>
      </c>
      <c r="AJ24" s="17" t="s">
        <v>7</v>
      </c>
      <c r="AK24" s="17"/>
      <c r="AL24" s="54" t="s">
        <v>8</v>
      </c>
      <c r="AM24" s="54"/>
      <c r="AN24" s="21">
        <f>[2]風向別平均速度!$M$21</f>
        <v>1.7267857142857141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5">
      <c r="B36" s="53" t="s">
        <v>6</v>
      </c>
      <c r="C36" s="54"/>
      <c r="D36" s="20">
        <f>[2]風向別頻度割合!$H$20</f>
        <v>25</v>
      </c>
      <c r="E36" s="17" t="s">
        <v>7</v>
      </c>
      <c r="F36" s="17"/>
      <c r="G36" s="54" t="s">
        <v>8</v>
      </c>
      <c r="H36" s="54"/>
      <c r="I36" s="21">
        <f>[2]風向別平均速度!$H$21</f>
        <v>0.6785714285714286</v>
      </c>
      <c r="J36" s="19" t="s">
        <v>9</v>
      </c>
      <c r="L36" s="53" t="s">
        <v>6</v>
      </c>
      <c r="M36" s="54"/>
      <c r="N36" s="20">
        <f>[2]風向別頻度割合!$I$20</f>
        <v>0.59523809523809523</v>
      </c>
      <c r="O36" s="17" t="s">
        <v>7</v>
      </c>
      <c r="P36" s="17"/>
      <c r="Q36" s="54" t="s">
        <v>8</v>
      </c>
      <c r="R36" s="54"/>
      <c r="S36" s="21">
        <f>[2]風向別平均速度!$I$21</f>
        <v>1.9928571428571427</v>
      </c>
      <c r="T36" s="19" t="s">
        <v>9</v>
      </c>
      <c r="W36" s="53" t="s">
        <v>6</v>
      </c>
      <c r="X36" s="54"/>
      <c r="Y36" s="20">
        <f>[2]風向別頻度割合!$N$20</f>
        <v>7.7380952380952381</v>
      </c>
      <c r="Z36" s="17" t="s">
        <v>7</v>
      </c>
      <c r="AA36" s="17"/>
      <c r="AB36" s="54" t="s">
        <v>8</v>
      </c>
      <c r="AC36" s="54"/>
      <c r="AD36" s="21">
        <f>[2]風向別平均速度!$N$21</f>
        <v>1.467857142857143</v>
      </c>
      <c r="AE36" s="19" t="s">
        <v>9</v>
      </c>
      <c r="AG36" s="53" t="s">
        <v>6</v>
      </c>
      <c r="AH36" s="54"/>
      <c r="AI36" s="20">
        <f>[2]風向別頻度割合!$O$20</f>
        <v>5.3571428571428568</v>
      </c>
      <c r="AJ36" s="17" t="s">
        <v>7</v>
      </c>
      <c r="AK36" s="17"/>
      <c r="AL36" s="54" t="s">
        <v>8</v>
      </c>
      <c r="AM36" s="54"/>
      <c r="AN36" s="21">
        <f>[2]風向別平均速度!$O$21</f>
        <v>1.3928571428571428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5">
      <c r="B48" s="53" t="s">
        <v>6</v>
      </c>
      <c r="C48" s="54"/>
      <c r="D48" s="20">
        <f>[2]風向別頻度割合!$J$20</f>
        <v>19.642857142857142</v>
      </c>
      <c r="E48" s="17" t="s">
        <v>7</v>
      </c>
      <c r="F48" s="17"/>
      <c r="G48" s="54" t="s">
        <v>8</v>
      </c>
      <c r="H48" s="54"/>
      <c r="I48" s="21">
        <f>[2]風向別平均速度!$J$21</f>
        <v>1.2279761904761906</v>
      </c>
      <c r="J48" s="19" t="s">
        <v>9</v>
      </c>
      <c r="L48" s="53" t="s">
        <v>6</v>
      </c>
      <c r="M48" s="54"/>
      <c r="N48" s="20">
        <f>[2]風向別頻度割合!$K$20</f>
        <v>0</v>
      </c>
      <c r="O48" s="17" t="s">
        <v>7</v>
      </c>
      <c r="P48" s="17"/>
      <c r="Q48" s="54" t="s">
        <v>8</v>
      </c>
      <c r="R48" s="54"/>
      <c r="S48" s="21">
        <f>[2]風向別平均速度!$K$21</f>
        <v>2.3738095238095238</v>
      </c>
      <c r="T48" s="19" t="s">
        <v>9</v>
      </c>
      <c r="W48" s="53" t="s">
        <v>6</v>
      </c>
      <c r="X48" s="54"/>
      <c r="Y48" s="20">
        <f>[2]風向別頻度割合!$P$20</f>
        <v>20.238095238095237</v>
      </c>
      <c r="Z48" s="17" t="s">
        <v>7</v>
      </c>
      <c r="AA48" s="17"/>
      <c r="AB48" s="54" t="s">
        <v>8</v>
      </c>
      <c r="AC48" s="54"/>
      <c r="AD48" s="21">
        <f>[2]風向別平均速度!$P$21</f>
        <v>1.3565476190476189</v>
      </c>
      <c r="AE48" s="19" t="s">
        <v>9</v>
      </c>
      <c r="AG48" s="53" t="s">
        <v>6</v>
      </c>
      <c r="AH48" s="54"/>
      <c r="AI48" s="20">
        <f>[2]風向別頻度割合!$Q$20</f>
        <v>26.785714285714285</v>
      </c>
      <c r="AJ48" s="17" t="s">
        <v>7</v>
      </c>
      <c r="AK48" s="17"/>
      <c r="AL48" s="54" t="s">
        <v>8</v>
      </c>
      <c r="AM48" s="54"/>
      <c r="AN48" s="21">
        <f>[2]風向別平均速度!$Q$21</f>
        <v>0.81190476190476191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" customHeight="1" x14ac:dyDescent="0.45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[2]風向別頻度割合!$R$20</f>
        <v>30.357142857142854</v>
      </c>
      <c r="Z60" s="17" t="s">
        <v>7</v>
      </c>
      <c r="AA60" s="17"/>
      <c r="AB60" s="54" t="s">
        <v>8</v>
      </c>
      <c r="AC60" s="54"/>
      <c r="AD60" s="21">
        <f>[2]風向別平均速度!$R$21</f>
        <v>0.55178571428571432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" customHeight="1" x14ac:dyDescent="0.45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2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85"/>
  <sheetViews>
    <sheetView showGridLines="0" view="pageBreakPreview" zoomScaleNormal="55" zoomScaleSheetLayoutView="100" workbookViewId="0"/>
  </sheetViews>
  <sheetFormatPr defaultRowHeight="12" x14ac:dyDescent="0.15"/>
  <cols>
    <col min="1" max="1" width="1.296875" style="2" customWidth="1"/>
    <col min="2" max="2" width="4.5" style="44" customWidth="1"/>
    <col min="3" max="5" width="4.5" style="2" customWidth="1"/>
    <col min="6" max="6" width="1.296875" style="2" customWidth="1"/>
    <col min="7" max="10" width="4.5" style="2" customWidth="1"/>
    <col min="11" max="11" width="2.8984375" style="2" customWidth="1"/>
    <col min="12" max="15" width="4.5" style="2" customWidth="1"/>
    <col min="16" max="16" width="1.296875" style="2" customWidth="1"/>
    <col min="17" max="20" width="4.5" style="2" customWidth="1"/>
    <col min="21" max="21" width="2.09765625" style="2" customWidth="1"/>
    <col min="22" max="22" width="1.296875" style="2" customWidth="1"/>
    <col min="23" max="23" width="4.5" style="44" customWidth="1"/>
    <col min="24" max="26" width="4.5" style="2" customWidth="1"/>
    <col min="27" max="27" width="1.296875" style="2" customWidth="1"/>
    <col min="28" max="31" width="4.5" style="2" customWidth="1"/>
    <col min="32" max="32" width="2.8984375" style="2" customWidth="1"/>
    <col min="33" max="36" width="4.5" style="2" customWidth="1"/>
    <col min="37" max="37" width="1.296875" style="2" customWidth="1"/>
    <col min="38" max="41" width="4.5" style="2" customWidth="1"/>
    <col min="42" max="42" width="2.09765625" style="2" customWidth="1"/>
    <col min="43" max="256" width="8.796875" style="2"/>
    <col min="257" max="257" width="1.296875" style="2" customWidth="1"/>
    <col min="258" max="261" width="4.5" style="2" customWidth="1"/>
    <col min="262" max="262" width="1.296875" style="2" customWidth="1"/>
    <col min="263" max="266" width="4.5" style="2" customWidth="1"/>
    <col min="267" max="267" width="2.8984375" style="2" customWidth="1"/>
    <col min="268" max="271" width="4.5" style="2" customWidth="1"/>
    <col min="272" max="272" width="1.296875" style="2" customWidth="1"/>
    <col min="273" max="276" width="4.5" style="2" customWidth="1"/>
    <col min="277" max="277" width="2.09765625" style="2" customWidth="1"/>
    <col min="278" max="278" width="1.296875" style="2" customWidth="1"/>
    <col min="279" max="282" width="4.5" style="2" customWidth="1"/>
    <col min="283" max="283" width="1.296875" style="2" customWidth="1"/>
    <col min="284" max="287" width="4.5" style="2" customWidth="1"/>
    <col min="288" max="288" width="2.8984375" style="2" customWidth="1"/>
    <col min="289" max="292" width="4.5" style="2" customWidth="1"/>
    <col min="293" max="293" width="1.296875" style="2" customWidth="1"/>
    <col min="294" max="297" width="4.5" style="2" customWidth="1"/>
    <col min="298" max="298" width="2.09765625" style="2" customWidth="1"/>
    <col min="299" max="512" width="8.796875" style="2"/>
    <col min="513" max="513" width="1.296875" style="2" customWidth="1"/>
    <col min="514" max="517" width="4.5" style="2" customWidth="1"/>
    <col min="518" max="518" width="1.296875" style="2" customWidth="1"/>
    <col min="519" max="522" width="4.5" style="2" customWidth="1"/>
    <col min="523" max="523" width="2.8984375" style="2" customWidth="1"/>
    <col min="524" max="527" width="4.5" style="2" customWidth="1"/>
    <col min="528" max="528" width="1.296875" style="2" customWidth="1"/>
    <col min="529" max="532" width="4.5" style="2" customWidth="1"/>
    <col min="533" max="533" width="2.09765625" style="2" customWidth="1"/>
    <col min="534" max="534" width="1.296875" style="2" customWidth="1"/>
    <col min="535" max="538" width="4.5" style="2" customWidth="1"/>
    <col min="539" max="539" width="1.296875" style="2" customWidth="1"/>
    <col min="540" max="543" width="4.5" style="2" customWidth="1"/>
    <col min="544" max="544" width="2.8984375" style="2" customWidth="1"/>
    <col min="545" max="548" width="4.5" style="2" customWidth="1"/>
    <col min="549" max="549" width="1.296875" style="2" customWidth="1"/>
    <col min="550" max="553" width="4.5" style="2" customWidth="1"/>
    <col min="554" max="554" width="2.09765625" style="2" customWidth="1"/>
    <col min="555" max="768" width="8.796875" style="2"/>
    <col min="769" max="769" width="1.296875" style="2" customWidth="1"/>
    <col min="770" max="773" width="4.5" style="2" customWidth="1"/>
    <col min="774" max="774" width="1.296875" style="2" customWidth="1"/>
    <col min="775" max="778" width="4.5" style="2" customWidth="1"/>
    <col min="779" max="779" width="2.8984375" style="2" customWidth="1"/>
    <col min="780" max="783" width="4.5" style="2" customWidth="1"/>
    <col min="784" max="784" width="1.296875" style="2" customWidth="1"/>
    <col min="785" max="788" width="4.5" style="2" customWidth="1"/>
    <col min="789" max="789" width="2.09765625" style="2" customWidth="1"/>
    <col min="790" max="790" width="1.296875" style="2" customWidth="1"/>
    <col min="791" max="794" width="4.5" style="2" customWidth="1"/>
    <col min="795" max="795" width="1.296875" style="2" customWidth="1"/>
    <col min="796" max="799" width="4.5" style="2" customWidth="1"/>
    <col min="800" max="800" width="2.8984375" style="2" customWidth="1"/>
    <col min="801" max="804" width="4.5" style="2" customWidth="1"/>
    <col min="805" max="805" width="1.296875" style="2" customWidth="1"/>
    <col min="806" max="809" width="4.5" style="2" customWidth="1"/>
    <col min="810" max="810" width="2.09765625" style="2" customWidth="1"/>
    <col min="811" max="1024" width="8.796875" style="2"/>
    <col min="1025" max="1025" width="1.296875" style="2" customWidth="1"/>
    <col min="1026" max="1029" width="4.5" style="2" customWidth="1"/>
    <col min="1030" max="1030" width="1.296875" style="2" customWidth="1"/>
    <col min="1031" max="1034" width="4.5" style="2" customWidth="1"/>
    <col min="1035" max="1035" width="2.8984375" style="2" customWidth="1"/>
    <col min="1036" max="1039" width="4.5" style="2" customWidth="1"/>
    <col min="1040" max="1040" width="1.296875" style="2" customWidth="1"/>
    <col min="1041" max="1044" width="4.5" style="2" customWidth="1"/>
    <col min="1045" max="1045" width="2.09765625" style="2" customWidth="1"/>
    <col min="1046" max="1046" width="1.296875" style="2" customWidth="1"/>
    <col min="1047" max="1050" width="4.5" style="2" customWidth="1"/>
    <col min="1051" max="1051" width="1.296875" style="2" customWidth="1"/>
    <col min="1052" max="1055" width="4.5" style="2" customWidth="1"/>
    <col min="1056" max="1056" width="2.8984375" style="2" customWidth="1"/>
    <col min="1057" max="1060" width="4.5" style="2" customWidth="1"/>
    <col min="1061" max="1061" width="1.296875" style="2" customWidth="1"/>
    <col min="1062" max="1065" width="4.5" style="2" customWidth="1"/>
    <col min="1066" max="1066" width="2.09765625" style="2" customWidth="1"/>
    <col min="1067" max="1280" width="8.796875" style="2"/>
    <col min="1281" max="1281" width="1.296875" style="2" customWidth="1"/>
    <col min="1282" max="1285" width="4.5" style="2" customWidth="1"/>
    <col min="1286" max="1286" width="1.296875" style="2" customWidth="1"/>
    <col min="1287" max="1290" width="4.5" style="2" customWidth="1"/>
    <col min="1291" max="1291" width="2.8984375" style="2" customWidth="1"/>
    <col min="1292" max="1295" width="4.5" style="2" customWidth="1"/>
    <col min="1296" max="1296" width="1.296875" style="2" customWidth="1"/>
    <col min="1297" max="1300" width="4.5" style="2" customWidth="1"/>
    <col min="1301" max="1301" width="2.09765625" style="2" customWidth="1"/>
    <col min="1302" max="1302" width="1.296875" style="2" customWidth="1"/>
    <col min="1303" max="1306" width="4.5" style="2" customWidth="1"/>
    <col min="1307" max="1307" width="1.296875" style="2" customWidth="1"/>
    <col min="1308" max="1311" width="4.5" style="2" customWidth="1"/>
    <col min="1312" max="1312" width="2.8984375" style="2" customWidth="1"/>
    <col min="1313" max="1316" width="4.5" style="2" customWidth="1"/>
    <col min="1317" max="1317" width="1.296875" style="2" customWidth="1"/>
    <col min="1318" max="1321" width="4.5" style="2" customWidth="1"/>
    <col min="1322" max="1322" width="2.09765625" style="2" customWidth="1"/>
    <col min="1323" max="1536" width="8.796875" style="2"/>
    <col min="1537" max="1537" width="1.296875" style="2" customWidth="1"/>
    <col min="1538" max="1541" width="4.5" style="2" customWidth="1"/>
    <col min="1542" max="1542" width="1.296875" style="2" customWidth="1"/>
    <col min="1543" max="1546" width="4.5" style="2" customWidth="1"/>
    <col min="1547" max="1547" width="2.8984375" style="2" customWidth="1"/>
    <col min="1548" max="1551" width="4.5" style="2" customWidth="1"/>
    <col min="1552" max="1552" width="1.296875" style="2" customWidth="1"/>
    <col min="1553" max="1556" width="4.5" style="2" customWidth="1"/>
    <col min="1557" max="1557" width="2.09765625" style="2" customWidth="1"/>
    <col min="1558" max="1558" width="1.296875" style="2" customWidth="1"/>
    <col min="1559" max="1562" width="4.5" style="2" customWidth="1"/>
    <col min="1563" max="1563" width="1.296875" style="2" customWidth="1"/>
    <col min="1564" max="1567" width="4.5" style="2" customWidth="1"/>
    <col min="1568" max="1568" width="2.8984375" style="2" customWidth="1"/>
    <col min="1569" max="1572" width="4.5" style="2" customWidth="1"/>
    <col min="1573" max="1573" width="1.296875" style="2" customWidth="1"/>
    <col min="1574" max="1577" width="4.5" style="2" customWidth="1"/>
    <col min="1578" max="1578" width="2.09765625" style="2" customWidth="1"/>
    <col min="1579" max="1792" width="8.796875" style="2"/>
    <col min="1793" max="1793" width="1.296875" style="2" customWidth="1"/>
    <col min="1794" max="1797" width="4.5" style="2" customWidth="1"/>
    <col min="1798" max="1798" width="1.296875" style="2" customWidth="1"/>
    <col min="1799" max="1802" width="4.5" style="2" customWidth="1"/>
    <col min="1803" max="1803" width="2.8984375" style="2" customWidth="1"/>
    <col min="1804" max="1807" width="4.5" style="2" customWidth="1"/>
    <col min="1808" max="1808" width="1.296875" style="2" customWidth="1"/>
    <col min="1809" max="1812" width="4.5" style="2" customWidth="1"/>
    <col min="1813" max="1813" width="2.09765625" style="2" customWidth="1"/>
    <col min="1814" max="1814" width="1.296875" style="2" customWidth="1"/>
    <col min="1815" max="1818" width="4.5" style="2" customWidth="1"/>
    <col min="1819" max="1819" width="1.296875" style="2" customWidth="1"/>
    <col min="1820" max="1823" width="4.5" style="2" customWidth="1"/>
    <col min="1824" max="1824" width="2.8984375" style="2" customWidth="1"/>
    <col min="1825" max="1828" width="4.5" style="2" customWidth="1"/>
    <col min="1829" max="1829" width="1.296875" style="2" customWidth="1"/>
    <col min="1830" max="1833" width="4.5" style="2" customWidth="1"/>
    <col min="1834" max="1834" width="2.09765625" style="2" customWidth="1"/>
    <col min="1835" max="2048" width="8.796875" style="2"/>
    <col min="2049" max="2049" width="1.296875" style="2" customWidth="1"/>
    <col min="2050" max="2053" width="4.5" style="2" customWidth="1"/>
    <col min="2054" max="2054" width="1.296875" style="2" customWidth="1"/>
    <col min="2055" max="2058" width="4.5" style="2" customWidth="1"/>
    <col min="2059" max="2059" width="2.8984375" style="2" customWidth="1"/>
    <col min="2060" max="2063" width="4.5" style="2" customWidth="1"/>
    <col min="2064" max="2064" width="1.296875" style="2" customWidth="1"/>
    <col min="2065" max="2068" width="4.5" style="2" customWidth="1"/>
    <col min="2069" max="2069" width="2.09765625" style="2" customWidth="1"/>
    <col min="2070" max="2070" width="1.296875" style="2" customWidth="1"/>
    <col min="2071" max="2074" width="4.5" style="2" customWidth="1"/>
    <col min="2075" max="2075" width="1.296875" style="2" customWidth="1"/>
    <col min="2076" max="2079" width="4.5" style="2" customWidth="1"/>
    <col min="2080" max="2080" width="2.8984375" style="2" customWidth="1"/>
    <col min="2081" max="2084" width="4.5" style="2" customWidth="1"/>
    <col min="2085" max="2085" width="1.296875" style="2" customWidth="1"/>
    <col min="2086" max="2089" width="4.5" style="2" customWidth="1"/>
    <col min="2090" max="2090" width="2.09765625" style="2" customWidth="1"/>
    <col min="2091" max="2304" width="8.796875" style="2"/>
    <col min="2305" max="2305" width="1.296875" style="2" customWidth="1"/>
    <col min="2306" max="2309" width="4.5" style="2" customWidth="1"/>
    <col min="2310" max="2310" width="1.296875" style="2" customWidth="1"/>
    <col min="2311" max="2314" width="4.5" style="2" customWidth="1"/>
    <col min="2315" max="2315" width="2.8984375" style="2" customWidth="1"/>
    <col min="2316" max="2319" width="4.5" style="2" customWidth="1"/>
    <col min="2320" max="2320" width="1.296875" style="2" customWidth="1"/>
    <col min="2321" max="2324" width="4.5" style="2" customWidth="1"/>
    <col min="2325" max="2325" width="2.09765625" style="2" customWidth="1"/>
    <col min="2326" max="2326" width="1.296875" style="2" customWidth="1"/>
    <col min="2327" max="2330" width="4.5" style="2" customWidth="1"/>
    <col min="2331" max="2331" width="1.296875" style="2" customWidth="1"/>
    <col min="2332" max="2335" width="4.5" style="2" customWidth="1"/>
    <col min="2336" max="2336" width="2.8984375" style="2" customWidth="1"/>
    <col min="2337" max="2340" width="4.5" style="2" customWidth="1"/>
    <col min="2341" max="2341" width="1.296875" style="2" customWidth="1"/>
    <col min="2342" max="2345" width="4.5" style="2" customWidth="1"/>
    <col min="2346" max="2346" width="2.09765625" style="2" customWidth="1"/>
    <col min="2347" max="2560" width="8.796875" style="2"/>
    <col min="2561" max="2561" width="1.296875" style="2" customWidth="1"/>
    <col min="2562" max="2565" width="4.5" style="2" customWidth="1"/>
    <col min="2566" max="2566" width="1.296875" style="2" customWidth="1"/>
    <col min="2567" max="2570" width="4.5" style="2" customWidth="1"/>
    <col min="2571" max="2571" width="2.8984375" style="2" customWidth="1"/>
    <col min="2572" max="2575" width="4.5" style="2" customWidth="1"/>
    <col min="2576" max="2576" width="1.296875" style="2" customWidth="1"/>
    <col min="2577" max="2580" width="4.5" style="2" customWidth="1"/>
    <col min="2581" max="2581" width="2.09765625" style="2" customWidth="1"/>
    <col min="2582" max="2582" width="1.296875" style="2" customWidth="1"/>
    <col min="2583" max="2586" width="4.5" style="2" customWidth="1"/>
    <col min="2587" max="2587" width="1.296875" style="2" customWidth="1"/>
    <col min="2588" max="2591" width="4.5" style="2" customWidth="1"/>
    <col min="2592" max="2592" width="2.8984375" style="2" customWidth="1"/>
    <col min="2593" max="2596" width="4.5" style="2" customWidth="1"/>
    <col min="2597" max="2597" width="1.296875" style="2" customWidth="1"/>
    <col min="2598" max="2601" width="4.5" style="2" customWidth="1"/>
    <col min="2602" max="2602" width="2.09765625" style="2" customWidth="1"/>
    <col min="2603" max="2816" width="8.796875" style="2"/>
    <col min="2817" max="2817" width="1.296875" style="2" customWidth="1"/>
    <col min="2818" max="2821" width="4.5" style="2" customWidth="1"/>
    <col min="2822" max="2822" width="1.296875" style="2" customWidth="1"/>
    <col min="2823" max="2826" width="4.5" style="2" customWidth="1"/>
    <col min="2827" max="2827" width="2.8984375" style="2" customWidth="1"/>
    <col min="2828" max="2831" width="4.5" style="2" customWidth="1"/>
    <col min="2832" max="2832" width="1.296875" style="2" customWidth="1"/>
    <col min="2833" max="2836" width="4.5" style="2" customWidth="1"/>
    <col min="2837" max="2837" width="2.09765625" style="2" customWidth="1"/>
    <col min="2838" max="2838" width="1.296875" style="2" customWidth="1"/>
    <col min="2839" max="2842" width="4.5" style="2" customWidth="1"/>
    <col min="2843" max="2843" width="1.296875" style="2" customWidth="1"/>
    <col min="2844" max="2847" width="4.5" style="2" customWidth="1"/>
    <col min="2848" max="2848" width="2.8984375" style="2" customWidth="1"/>
    <col min="2849" max="2852" width="4.5" style="2" customWidth="1"/>
    <col min="2853" max="2853" width="1.296875" style="2" customWidth="1"/>
    <col min="2854" max="2857" width="4.5" style="2" customWidth="1"/>
    <col min="2858" max="2858" width="2.09765625" style="2" customWidth="1"/>
    <col min="2859" max="3072" width="8.796875" style="2"/>
    <col min="3073" max="3073" width="1.296875" style="2" customWidth="1"/>
    <col min="3074" max="3077" width="4.5" style="2" customWidth="1"/>
    <col min="3078" max="3078" width="1.296875" style="2" customWidth="1"/>
    <col min="3079" max="3082" width="4.5" style="2" customWidth="1"/>
    <col min="3083" max="3083" width="2.8984375" style="2" customWidth="1"/>
    <col min="3084" max="3087" width="4.5" style="2" customWidth="1"/>
    <col min="3088" max="3088" width="1.296875" style="2" customWidth="1"/>
    <col min="3089" max="3092" width="4.5" style="2" customWidth="1"/>
    <col min="3093" max="3093" width="2.09765625" style="2" customWidth="1"/>
    <col min="3094" max="3094" width="1.296875" style="2" customWidth="1"/>
    <col min="3095" max="3098" width="4.5" style="2" customWidth="1"/>
    <col min="3099" max="3099" width="1.296875" style="2" customWidth="1"/>
    <col min="3100" max="3103" width="4.5" style="2" customWidth="1"/>
    <col min="3104" max="3104" width="2.8984375" style="2" customWidth="1"/>
    <col min="3105" max="3108" width="4.5" style="2" customWidth="1"/>
    <col min="3109" max="3109" width="1.296875" style="2" customWidth="1"/>
    <col min="3110" max="3113" width="4.5" style="2" customWidth="1"/>
    <col min="3114" max="3114" width="2.09765625" style="2" customWidth="1"/>
    <col min="3115" max="3328" width="8.796875" style="2"/>
    <col min="3329" max="3329" width="1.296875" style="2" customWidth="1"/>
    <col min="3330" max="3333" width="4.5" style="2" customWidth="1"/>
    <col min="3334" max="3334" width="1.296875" style="2" customWidth="1"/>
    <col min="3335" max="3338" width="4.5" style="2" customWidth="1"/>
    <col min="3339" max="3339" width="2.8984375" style="2" customWidth="1"/>
    <col min="3340" max="3343" width="4.5" style="2" customWidth="1"/>
    <col min="3344" max="3344" width="1.296875" style="2" customWidth="1"/>
    <col min="3345" max="3348" width="4.5" style="2" customWidth="1"/>
    <col min="3349" max="3349" width="2.09765625" style="2" customWidth="1"/>
    <col min="3350" max="3350" width="1.296875" style="2" customWidth="1"/>
    <col min="3351" max="3354" width="4.5" style="2" customWidth="1"/>
    <col min="3355" max="3355" width="1.296875" style="2" customWidth="1"/>
    <col min="3356" max="3359" width="4.5" style="2" customWidth="1"/>
    <col min="3360" max="3360" width="2.8984375" style="2" customWidth="1"/>
    <col min="3361" max="3364" width="4.5" style="2" customWidth="1"/>
    <col min="3365" max="3365" width="1.296875" style="2" customWidth="1"/>
    <col min="3366" max="3369" width="4.5" style="2" customWidth="1"/>
    <col min="3370" max="3370" width="2.09765625" style="2" customWidth="1"/>
    <col min="3371" max="3584" width="8.796875" style="2"/>
    <col min="3585" max="3585" width="1.296875" style="2" customWidth="1"/>
    <col min="3586" max="3589" width="4.5" style="2" customWidth="1"/>
    <col min="3590" max="3590" width="1.296875" style="2" customWidth="1"/>
    <col min="3591" max="3594" width="4.5" style="2" customWidth="1"/>
    <col min="3595" max="3595" width="2.8984375" style="2" customWidth="1"/>
    <col min="3596" max="3599" width="4.5" style="2" customWidth="1"/>
    <col min="3600" max="3600" width="1.296875" style="2" customWidth="1"/>
    <col min="3601" max="3604" width="4.5" style="2" customWidth="1"/>
    <col min="3605" max="3605" width="2.09765625" style="2" customWidth="1"/>
    <col min="3606" max="3606" width="1.296875" style="2" customWidth="1"/>
    <col min="3607" max="3610" width="4.5" style="2" customWidth="1"/>
    <col min="3611" max="3611" width="1.296875" style="2" customWidth="1"/>
    <col min="3612" max="3615" width="4.5" style="2" customWidth="1"/>
    <col min="3616" max="3616" width="2.8984375" style="2" customWidth="1"/>
    <col min="3617" max="3620" width="4.5" style="2" customWidth="1"/>
    <col min="3621" max="3621" width="1.296875" style="2" customWidth="1"/>
    <col min="3622" max="3625" width="4.5" style="2" customWidth="1"/>
    <col min="3626" max="3626" width="2.09765625" style="2" customWidth="1"/>
    <col min="3627" max="3840" width="8.796875" style="2"/>
    <col min="3841" max="3841" width="1.296875" style="2" customWidth="1"/>
    <col min="3842" max="3845" width="4.5" style="2" customWidth="1"/>
    <col min="3846" max="3846" width="1.296875" style="2" customWidth="1"/>
    <col min="3847" max="3850" width="4.5" style="2" customWidth="1"/>
    <col min="3851" max="3851" width="2.8984375" style="2" customWidth="1"/>
    <col min="3852" max="3855" width="4.5" style="2" customWidth="1"/>
    <col min="3856" max="3856" width="1.296875" style="2" customWidth="1"/>
    <col min="3857" max="3860" width="4.5" style="2" customWidth="1"/>
    <col min="3861" max="3861" width="2.09765625" style="2" customWidth="1"/>
    <col min="3862" max="3862" width="1.296875" style="2" customWidth="1"/>
    <col min="3863" max="3866" width="4.5" style="2" customWidth="1"/>
    <col min="3867" max="3867" width="1.296875" style="2" customWidth="1"/>
    <col min="3868" max="3871" width="4.5" style="2" customWidth="1"/>
    <col min="3872" max="3872" width="2.8984375" style="2" customWidth="1"/>
    <col min="3873" max="3876" width="4.5" style="2" customWidth="1"/>
    <col min="3877" max="3877" width="1.296875" style="2" customWidth="1"/>
    <col min="3878" max="3881" width="4.5" style="2" customWidth="1"/>
    <col min="3882" max="3882" width="2.09765625" style="2" customWidth="1"/>
    <col min="3883" max="4096" width="8.796875" style="2"/>
    <col min="4097" max="4097" width="1.296875" style="2" customWidth="1"/>
    <col min="4098" max="4101" width="4.5" style="2" customWidth="1"/>
    <col min="4102" max="4102" width="1.296875" style="2" customWidth="1"/>
    <col min="4103" max="4106" width="4.5" style="2" customWidth="1"/>
    <col min="4107" max="4107" width="2.8984375" style="2" customWidth="1"/>
    <col min="4108" max="4111" width="4.5" style="2" customWidth="1"/>
    <col min="4112" max="4112" width="1.296875" style="2" customWidth="1"/>
    <col min="4113" max="4116" width="4.5" style="2" customWidth="1"/>
    <col min="4117" max="4117" width="2.09765625" style="2" customWidth="1"/>
    <col min="4118" max="4118" width="1.296875" style="2" customWidth="1"/>
    <col min="4119" max="4122" width="4.5" style="2" customWidth="1"/>
    <col min="4123" max="4123" width="1.296875" style="2" customWidth="1"/>
    <col min="4124" max="4127" width="4.5" style="2" customWidth="1"/>
    <col min="4128" max="4128" width="2.8984375" style="2" customWidth="1"/>
    <col min="4129" max="4132" width="4.5" style="2" customWidth="1"/>
    <col min="4133" max="4133" width="1.296875" style="2" customWidth="1"/>
    <col min="4134" max="4137" width="4.5" style="2" customWidth="1"/>
    <col min="4138" max="4138" width="2.09765625" style="2" customWidth="1"/>
    <col min="4139" max="4352" width="8.796875" style="2"/>
    <col min="4353" max="4353" width="1.296875" style="2" customWidth="1"/>
    <col min="4354" max="4357" width="4.5" style="2" customWidth="1"/>
    <col min="4358" max="4358" width="1.296875" style="2" customWidth="1"/>
    <col min="4359" max="4362" width="4.5" style="2" customWidth="1"/>
    <col min="4363" max="4363" width="2.8984375" style="2" customWidth="1"/>
    <col min="4364" max="4367" width="4.5" style="2" customWidth="1"/>
    <col min="4368" max="4368" width="1.296875" style="2" customWidth="1"/>
    <col min="4369" max="4372" width="4.5" style="2" customWidth="1"/>
    <col min="4373" max="4373" width="2.09765625" style="2" customWidth="1"/>
    <col min="4374" max="4374" width="1.296875" style="2" customWidth="1"/>
    <col min="4375" max="4378" width="4.5" style="2" customWidth="1"/>
    <col min="4379" max="4379" width="1.296875" style="2" customWidth="1"/>
    <col min="4380" max="4383" width="4.5" style="2" customWidth="1"/>
    <col min="4384" max="4384" width="2.8984375" style="2" customWidth="1"/>
    <col min="4385" max="4388" width="4.5" style="2" customWidth="1"/>
    <col min="4389" max="4389" width="1.296875" style="2" customWidth="1"/>
    <col min="4390" max="4393" width="4.5" style="2" customWidth="1"/>
    <col min="4394" max="4394" width="2.09765625" style="2" customWidth="1"/>
    <col min="4395" max="4608" width="8.796875" style="2"/>
    <col min="4609" max="4609" width="1.296875" style="2" customWidth="1"/>
    <col min="4610" max="4613" width="4.5" style="2" customWidth="1"/>
    <col min="4614" max="4614" width="1.296875" style="2" customWidth="1"/>
    <col min="4615" max="4618" width="4.5" style="2" customWidth="1"/>
    <col min="4619" max="4619" width="2.8984375" style="2" customWidth="1"/>
    <col min="4620" max="4623" width="4.5" style="2" customWidth="1"/>
    <col min="4624" max="4624" width="1.296875" style="2" customWidth="1"/>
    <col min="4625" max="4628" width="4.5" style="2" customWidth="1"/>
    <col min="4629" max="4629" width="2.09765625" style="2" customWidth="1"/>
    <col min="4630" max="4630" width="1.296875" style="2" customWidth="1"/>
    <col min="4631" max="4634" width="4.5" style="2" customWidth="1"/>
    <col min="4635" max="4635" width="1.296875" style="2" customWidth="1"/>
    <col min="4636" max="4639" width="4.5" style="2" customWidth="1"/>
    <col min="4640" max="4640" width="2.8984375" style="2" customWidth="1"/>
    <col min="4641" max="4644" width="4.5" style="2" customWidth="1"/>
    <col min="4645" max="4645" width="1.296875" style="2" customWidth="1"/>
    <col min="4646" max="4649" width="4.5" style="2" customWidth="1"/>
    <col min="4650" max="4650" width="2.09765625" style="2" customWidth="1"/>
    <col min="4651" max="4864" width="8.796875" style="2"/>
    <col min="4865" max="4865" width="1.296875" style="2" customWidth="1"/>
    <col min="4866" max="4869" width="4.5" style="2" customWidth="1"/>
    <col min="4870" max="4870" width="1.296875" style="2" customWidth="1"/>
    <col min="4871" max="4874" width="4.5" style="2" customWidth="1"/>
    <col min="4875" max="4875" width="2.8984375" style="2" customWidth="1"/>
    <col min="4876" max="4879" width="4.5" style="2" customWidth="1"/>
    <col min="4880" max="4880" width="1.296875" style="2" customWidth="1"/>
    <col min="4881" max="4884" width="4.5" style="2" customWidth="1"/>
    <col min="4885" max="4885" width="2.09765625" style="2" customWidth="1"/>
    <col min="4886" max="4886" width="1.296875" style="2" customWidth="1"/>
    <col min="4887" max="4890" width="4.5" style="2" customWidth="1"/>
    <col min="4891" max="4891" width="1.296875" style="2" customWidth="1"/>
    <col min="4892" max="4895" width="4.5" style="2" customWidth="1"/>
    <col min="4896" max="4896" width="2.8984375" style="2" customWidth="1"/>
    <col min="4897" max="4900" width="4.5" style="2" customWidth="1"/>
    <col min="4901" max="4901" width="1.296875" style="2" customWidth="1"/>
    <col min="4902" max="4905" width="4.5" style="2" customWidth="1"/>
    <col min="4906" max="4906" width="2.09765625" style="2" customWidth="1"/>
    <col min="4907" max="5120" width="8.796875" style="2"/>
    <col min="5121" max="5121" width="1.296875" style="2" customWidth="1"/>
    <col min="5122" max="5125" width="4.5" style="2" customWidth="1"/>
    <col min="5126" max="5126" width="1.296875" style="2" customWidth="1"/>
    <col min="5127" max="5130" width="4.5" style="2" customWidth="1"/>
    <col min="5131" max="5131" width="2.8984375" style="2" customWidth="1"/>
    <col min="5132" max="5135" width="4.5" style="2" customWidth="1"/>
    <col min="5136" max="5136" width="1.296875" style="2" customWidth="1"/>
    <col min="5137" max="5140" width="4.5" style="2" customWidth="1"/>
    <col min="5141" max="5141" width="2.09765625" style="2" customWidth="1"/>
    <col min="5142" max="5142" width="1.296875" style="2" customWidth="1"/>
    <col min="5143" max="5146" width="4.5" style="2" customWidth="1"/>
    <col min="5147" max="5147" width="1.296875" style="2" customWidth="1"/>
    <col min="5148" max="5151" width="4.5" style="2" customWidth="1"/>
    <col min="5152" max="5152" width="2.8984375" style="2" customWidth="1"/>
    <col min="5153" max="5156" width="4.5" style="2" customWidth="1"/>
    <col min="5157" max="5157" width="1.296875" style="2" customWidth="1"/>
    <col min="5158" max="5161" width="4.5" style="2" customWidth="1"/>
    <col min="5162" max="5162" width="2.09765625" style="2" customWidth="1"/>
    <col min="5163" max="5376" width="8.796875" style="2"/>
    <col min="5377" max="5377" width="1.296875" style="2" customWidth="1"/>
    <col min="5378" max="5381" width="4.5" style="2" customWidth="1"/>
    <col min="5382" max="5382" width="1.296875" style="2" customWidth="1"/>
    <col min="5383" max="5386" width="4.5" style="2" customWidth="1"/>
    <col min="5387" max="5387" width="2.8984375" style="2" customWidth="1"/>
    <col min="5388" max="5391" width="4.5" style="2" customWidth="1"/>
    <col min="5392" max="5392" width="1.296875" style="2" customWidth="1"/>
    <col min="5393" max="5396" width="4.5" style="2" customWidth="1"/>
    <col min="5397" max="5397" width="2.09765625" style="2" customWidth="1"/>
    <col min="5398" max="5398" width="1.296875" style="2" customWidth="1"/>
    <col min="5399" max="5402" width="4.5" style="2" customWidth="1"/>
    <col min="5403" max="5403" width="1.296875" style="2" customWidth="1"/>
    <col min="5404" max="5407" width="4.5" style="2" customWidth="1"/>
    <col min="5408" max="5408" width="2.8984375" style="2" customWidth="1"/>
    <col min="5409" max="5412" width="4.5" style="2" customWidth="1"/>
    <col min="5413" max="5413" width="1.296875" style="2" customWidth="1"/>
    <col min="5414" max="5417" width="4.5" style="2" customWidth="1"/>
    <col min="5418" max="5418" width="2.09765625" style="2" customWidth="1"/>
    <col min="5419" max="5632" width="8.796875" style="2"/>
    <col min="5633" max="5633" width="1.296875" style="2" customWidth="1"/>
    <col min="5634" max="5637" width="4.5" style="2" customWidth="1"/>
    <col min="5638" max="5638" width="1.296875" style="2" customWidth="1"/>
    <col min="5639" max="5642" width="4.5" style="2" customWidth="1"/>
    <col min="5643" max="5643" width="2.8984375" style="2" customWidth="1"/>
    <col min="5644" max="5647" width="4.5" style="2" customWidth="1"/>
    <col min="5648" max="5648" width="1.296875" style="2" customWidth="1"/>
    <col min="5649" max="5652" width="4.5" style="2" customWidth="1"/>
    <col min="5653" max="5653" width="2.09765625" style="2" customWidth="1"/>
    <col min="5654" max="5654" width="1.296875" style="2" customWidth="1"/>
    <col min="5655" max="5658" width="4.5" style="2" customWidth="1"/>
    <col min="5659" max="5659" width="1.296875" style="2" customWidth="1"/>
    <col min="5660" max="5663" width="4.5" style="2" customWidth="1"/>
    <col min="5664" max="5664" width="2.8984375" style="2" customWidth="1"/>
    <col min="5665" max="5668" width="4.5" style="2" customWidth="1"/>
    <col min="5669" max="5669" width="1.296875" style="2" customWidth="1"/>
    <col min="5670" max="5673" width="4.5" style="2" customWidth="1"/>
    <col min="5674" max="5674" width="2.09765625" style="2" customWidth="1"/>
    <col min="5675" max="5888" width="8.796875" style="2"/>
    <col min="5889" max="5889" width="1.296875" style="2" customWidth="1"/>
    <col min="5890" max="5893" width="4.5" style="2" customWidth="1"/>
    <col min="5894" max="5894" width="1.296875" style="2" customWidth="1"/>
    <col min="5895" max="5898" width="4.5" style="2" customWidth="1"/>
    <col min="5899" max="5899" width="2.8984375" style="2" customWidth="1"/>
    <col min="5900" max="5903" width="4.5" style="2" customWidth="1"/>
    <col min="5904" max="5904" width="1.296875" style="2" customWidth="1"/>
    <col min="5905" max="5908" width="4.5" style="2" customWidth="1"/>
    <col min="5909" max="5909" width="2.09765625" style="2" customWidth="1"/>
    <col min="5910" max="5910" width="1.296875" style="2" customWidth="1"/>
    <col min="5911" max="5914" width="4.5" style="2" customWidth="1"/>
    <col min="5915" max="5915" width="1.296875" style="2" customWidth="1"/>
    <col min="5916" max="5919" width="4.5" style="2" customWidth="1"/>
    <col min="5920" max="5920" width="2.8984375" style="2" customWidth="1"/>
    <col min="5921" max="5924" width="4.5" style="2" customWidth="1"/>
    <col min="5925" max="5925" width="1.296875" style="2" customWidth="1"/>
    <col min="5926" max="5929" width="4.5" style="2" customWidth="1"/>
    <col min="5930" max="5930" width="2.09765625" style="2" customWidth="1"/>
    <col min="5931" max="6144" width="8.796875" style="2"/>
    <col min="6145" max="6145" width="1.296875" style="2" customWidth="1"/>
    <col min="6146" max="6149" width="4.5" style="2" customWidth="1"/>
    <col min="6150" max="6150" width="1.296875" style="2" customWidth="1"/>
    <col min="6151" max="6154" width="4.5" style="2" customWidth="1"/>
    <col min="6155" max="6155" width="2.8984375" style="2" customWidth="1"/>
    <col min="6156" max="6159" width="4.5" style="2" customWidth="1"/>
    <col min="6160" max="6160" width="1.296875" style="2" customWidth="1"/>
    <col min="6161" max="6164" width="4.5" style="2" customWidth="1"/>
    <col min="6165" max="6165" width="2.09765625" style="2" customWidth="1"/>
    <col min="6166" max="6166" width="1.296875" style="2" customWidth="1"/>
    <col min="6167" max="6170" width="4.5" style="2" customWidth="1"/>
    <col min="6171" max="6171" width="1.296875" style="2" customWidth="1"/>
    <col min="6172" max="6175" width="4.5" style="2" customWidth="1"/>
    <col min="6176" max="6176" width="2.8984375" style="2" customWidth="1"/>
    <col min="6177" max="6180" width="4.5" style="2" customWidth="1"/>
    <col min="6181" max="6181" width="1.296875" style="2" customWidth="1"/>
    <col min="6182" max="6185" width="4.5" style="2" customWidth="1"/>
    <col min="6186" max="6186" width="2.09765625" style="2" customWidth="1"/>
    <col min="6187" max="6400" width="8.796875" style="2"/>
    <col min="6401" max="6401" width="1.296875" style="2" customWidth="1"/>
    <col min="6402" max="6405" width="4.5" style="2" customWidth="1"/>
    <col min="6406" max="6406" width="1.296875" style="2" customWidth="1"/>
    <col min="6407" max="6410" width="4.5" style="2" customWidth="1"/>
    <col min="6411" max="6411" width="2.8984375" style="2" customWidth="1"/>
    <col min="6412" max="6415" width="4.5" style="2" customWidth="1"/>
    <col min="6416" max="6416" width="1.296875" style="2" customWidth="1"/>
    <col min="6417" max="6420" width="4.5" style="2" customWidth="1"/>
    <col min="6421" max="6421" width="2.09765625" style="2" customWidth="1"/>
    <col min="6422" max="6422" width="1.296875" style="2" customWidth="1"/>
    <col min="6423" max="6426" width="4.5" style="2" customWidth="1"/>
    <col min="6427" max="6427" width="1.296875" style="2" customWidth="1"/>
    <col min="6428" max="6431" width="4.5" style="2" customWidth="1"/>
    <col min="6432" max="6432" width="2.8984375" style="2" customWidth="1"/>
    <col min="6433" max="6436" width="4.5" style="2" customWidth="1"/>
    <col min="6437" max="6437" width="1.296875" style="2" customWidth="1"/>
    <col min="6438" max="6441" width="4.5" style="2" customWidth="1"/>
    <col min="6442" max="6442" width="2.09765625" style="2" customWidth="1"/>
    <col min="6443" max="6656" width="8.796875" style="2"/>
    <col min="6657" max="6657" width="1.296875" style="2" customWidth="1"/>
    <col min="6658" max="6661" width="4.5" style="2" customWidth="1"/>
    <col min="6662" max="6662" width="1.296875" style="2" customWidth="1"/>
    <col min="6663" max="6666" width="4.5" style="2" customWidth="1"/>
    <col min="6667" max="6667" width="2.8984375" style="2" customWidth="1"/>
    <col min="6668" max="6671" width="4.5" style="2" customWidth="1"/>
    <col min="6672" max="6672" width="1.296875" style="2" customWidth="1"/>
    <col min="6673" max="6676" width="4.5" style="2" customWidth="1"/>
    <col min="6677" max="6677" width="2.09765625" style="2" customWidth="1"/>
    <col min="6678" max="6678" width="1.296875" style="2" customWidth="1"/>
    <col min="6679" max="6682" width="4.5" style="2" customWidth="1"/>
    <col min="6683" max="6683" width="1.296875" style="2" customWidth="1"/>
    <col min="6684" max="6687" width="4.5" style="2" customWidth="1"/>
    <col min="6688" max="6688" width="2.8984375" style="2" customWidth="1"/>
    <col min="6689" max="6692" width="4.5" style="2" customWidth="1"/>
    <col min="6693" max="6693" width="1.296875" style="2" customWidth="1"/>
    <col min="6694" max="6697" width="4.5" style="2" customWidth="1"/>
    <col min="6698" max="6698" width="2.09765625" style="2" customWidth="1"/>
    <col min="6699" max="6912" width="8.796875" style="2"/>
    <col min="6913" max="6913" width="1.296875" style="2" customWidth="1"/>
    <col min="6914" max="6917" width="4.5" style="2" customWidth="1"/>
    <col min="6918" max="6918" width="1.296875" style="2" customWidth="1"/>
    <col min="6919" max="6922" width="4.5" style="2" customWidth="1"/>
    <col min="6923" max="6923" width="2.8984375" style="2" customWidth="1"/>
    <col min="6924" max="6927" width="4.5" style="2" customWidth="1"/>
    <col min="6928" max="6928" width="1.296875" style="2" customWidth="1"/>
    <col min="6929" max="6932" width="4.5" style="2" customWidth="1"/>
    <col min="6933" max="6933" width="2.09765625" style="2" customWidth="1"/>
    <col min="6934" max="6934" width="1.296875" style="2" customWidth="1"/>
    <col min="6935" max="6938" width="4.5" style="2" customWidth="1"/>
    <col min="6939" max="6939" width="1.296875" style="2" customWidth="1"/>
    <col min="6940" max="6943" width="4.5" style="2" customWidth="1"/>
    <col min="6944" max="6944" width="2.8984375" style="2" customWidth="1"/>
    <col min="6945" max="6948" width="4.5" style="2" customWidth="1"/>
    <col min="6949" max="6949" width="1.296875" style="2" customWidth="1"/>
    <col min="6950" max="6953" width="4.5" style="2" customWidth="1"/>
    <col min="6954" max="6954" width="2.09765625" style="2" customWidth="1"/>
    <col min="6955" max="7168" width="8.796875" style="2"/>
    <col min="7169" max="7169" width="1.296875" style="2" customWidth="1"/>
    <col min="7170" max="7173" width="4.5" style="2" customWidth="1"/>
    <col min="7174" max="7174" width="1.296875" style="2" customWidth="1"/>
    <col min="7175" max="7178" width="4.5" style="2" customWidth="1"/>
    <col min="7179" max="7179" width="2.8984375" style="2" customWidth="1"/>
    <col min="7180" max="7183" width="4.5" style="2" customWidth="1"/>
    <col min="7184" max="7184" width="1.296875" style="2" customWidth="1"/>
    <col min="7185" max="7188" width="4.5" style="2" customWidth="1"/>
    <col min="7189" max="7189" width="2.09765625" style="2" customWidth="1"/>
    <col min="7190" max="7190" width="1.296875" style="2" customWidth="1"/>
    <col min="7191" max="7194" width="4.5" style="2" customWidth="1"/>
    <col min="7195" max="7195" width="1.296875" style="2" customWidth="1"/>
    <col min="7196" max="7199" width="4.5" style="2" customWidth="1"/>
    <col min="7200" max="7200" width="2.8984375" style="2" customWidth="1"/>
    <col min="7201" max="7204" width="4.5" style="2" customWidth="1"/>
    <col min="7205" max="7205" width="1.296875" style="2" customWidth="1"/>
    <col min="7206" max="7209" width="4.5" style="2" customWidth="1"/>
    <col min="7210" max="7210" width="2.09765625" style="2" customWidth="1"/>
    <col min="7211" max="7424" width="8.796875" style="2"/>
    <col min="7425" max="7425" width="1.296875" style="2" customWidth="1"/>
    <col min="7426" max="7429" width="4.5" style="2" customWidth="1"/>
    <col min="7430" max="7430" width="1.296875" style="2" customWidth="1"/>
    <col min="7431" max="7434" width="4.5" style="2" customWidth="1"/>
    <col min="7435" max="7435" width="2.8984375" style="2" customWidth="1"/>
    <col min="7436" max="7439" width="4.5" style="2" customWidth="1"/>
    <col min="7440" max="7440" width="1.296875" style="2" customWidth="1"/>
    <col min="7441" max="7444" width="4.5" style="2" customWidth="1"/>
    <col min="7445" max="7445" width="2.09765625" style="2" customWidth="1"/>
    <col min="7446" max="7446" width="1.296875" style="2" customWidth="1"/>
    <col min="7447" max="7450" width="4.5" style="2" customWidth="1"/>
    <col min="7451" max="7451" width="1.296875" style="2" customWidth="1"/>
    <col min="7452" max="7455" width="4.5" style="2" customWidth="1"/>
    <col min="7456" max="7456" width="2.8984375" style="2" customWidth="1"/>
    <col min="7457" max="7460" width="4.5" style="2" customWidth="1"/>
    <col min="7461" max="7461" width="1.296875" style="2" customWidth="1"/>
    <col min="7462" max="7465" width="4.5" style="2" customWidth="1"/>
    <col min="7466" max="7466" width="2.09765625" style="2" customWidth="1"/>
    <col min="7467" max="7680" width="8.796875" style="2"/>
    <col min="7681" max="7681" width="1.296875" style="2" customWidth="1"/>
    <col min="7682" max="7685" width="4.5" style="2" customWidth="1"/>
    <col min="7686" max="7686" width="1.296875" style="2" customWidth="1"/>
    <col min="7687" max="7690" width="4.5" style="2" customWidth="1"/>
    <col min="7691" max="7691" width="2.8984375" style="2" customWidth="1"/>
    <col min="7692" max="7695" width="4.5" style="2" customWidth="1"/>
    <col min="7696" max="7696" width="1.296875" style="2" customWidth="1"/>
    <col min="7697" max="7700" width="4.5" style="2" customWidth="1"/>
    <col min="7701" max="7701" width="2.09765625" style="2" customWidth="1"/>
    <col min="7702" max="7702" width="1.296875" style="2" customWidth="1"/>
    <col min="7703" max="7706" width="4.5" style="2" customWidth="1"/>
    <col min="7707" max="7707" width="1.296875" style="2" customWidth="1"/>
    <col min="7708" max="7711" width="4.5" style="2" customWidth="1"/>
    <col min="7712" max="7712" width="2.8984375" style="2" customWidth="1"/>
    <col min="7713" max="7716" width="4.5" style="2" customWidth="1"/>
    <col min="7717" max="7717" width="1.296875" style="2" customWidth="1"/>
    <col min="7718" max="7721" width="4.5" style="2" customWidth="1"/>
    <col min="7722" max="7722" width="2.09765625" style="2" customWidth="1"/>
    <col min="7723" max="7936" width="8.796875" style="2"/>
    <col min="7937" max="7937" width="1.296875" style="2" customWidth="1"/>
    <col min="7938" max="7941" width="4.5" style="2" customWidth="1"/>
    <col min="7942" max="7942" width="1.296875" style="2" customWidth="1"/>
    <col min="7943" max="7946" width="4.5" style="2" customWidth="1"/>
    <col min="7947" max="7947" width="2.8984375" style="2" customWidth="1"/>
    <col min="7948" max="7951" width="4.5" style="2" customWidth="1"/>
    <col min="7952" max="7952" width="1.296875" style="2" customWidth="1"/>
    <col min="7953" max="7956" width="4.5" style="2" customWidth="1"/>
    <col min="7957" max="7957" width="2.09765625" style="2" customWidth="1"/>
    <col min="7958" max="7958" width="1.296875" style="2" customWidth="1"/>
    <col min="7959" max="7962" width="4.5" style="2" customWidth="1"/>
    <col min="7963" max="7963" width="1.296875" style="2" customWidth="1"/>
    <col min="7964" max="7967" width="4.5" style="2" customWidth="1"/>
    <col min="7968" max="7968" width="2.8984375" style="2" customWidth="1"/>
    <col min="7969" max="7972" width="4.5" style="2" customWidth="1"/>
    <col min="7973" max="7973" width="1.296875" style="2" customWidth="1"/>
    <col min="7974" max="7977" width="4.5" style="2" customWidth="1"/>
    <col min="7978" max="7978" width="2.09765625" style="2" customWidth="1"/>
    <col min="7979" max="8192" width="8.796875" style="2"/>
    <col min="8193" max="8193" width="1.296875" style="2" customWidth="1"/>
    <col min="8194" max="8197" width="4.5" style="2" customWidth="1"/>
    <col min="8198" max="8198" width="1.296875" style="2" customWidth="1"/>
    <col min="8199" max="8202" width="4.5" style="2" customWidth="1"/>
    <col min="8203" max="8203" width="2.8984375" style="2" customWidth="1"/>
    <col min="8204" max="8207" width="4.5" style="2" customWidth="1"/>
    <col min="8208" max="8208" width="1.296875" style="2" customWidth="1"/>
    <col min="8209" max="8212" width="4.5" style="2" customWidth="1"/>
    <col min="8213" max="8213" width="2.09765625" style="2" customWidth="1"/>
    <col min="8214" max="8214" width="1.296875" style="2" customWidth="1"/>
    <col min="8215" max="8218" width="4.5" style="2" customWidth="1"/>
    <col min="8219" max="8219" width="1.296875" style="2" customWidth="1"/>
    <col min="8220" max="8223" width="4.5" style="2" customWidth="1"/>
    <col min="8224" max="8224" width="2.8984375" style="2" customWidth="1"/>
    <col min="8225" max="8228" width="4.5" style="2" customWidth="1"/>
    <col min="8229" max="8229" width="1.296875" style="2" customWidth="1"/>
    <col min="8230" max="8233" width="4.5" style="2" customWidth="1"/>
    <col min="8234" max="8234" width="2.09765625" style="2" customWidth="1"/>
    <col min="8235" max="8448" width="8.796875" style="2"/>
    <col min="8449" max="8449" width="1.296875" style="2" customWidth="1"/>
    <col min="8450" max="8453" width="4.5" style="2" customWidth="1"/>
    <col min="8454" max="8454" width="1.296875" style="2" customWidth="1"/>
    <col min="8455" max="8458" width="4.5" style="2" customWidth="1"/>
    <col min="8459" max="8459" width="2.8984375" style="2" customWidth="1"/>
    <col min="8460" max="8463" width="4.5" style="2" customWidth="1"/>
    <col min="8464" max="8464" width="1.296875" style="2" customWidth="1"/>
    <col min="8465" max="8468" width="4.5" style="2" customWidth="1"/>
    <col min="8469" max="8469" width="2.09765625" style="2" customWidth="1"/>
    <col min="8470" max="8470" width="1.296875" style="2" customWidth="1"/>
    <col min="8471" max="8474" width="4.5" style="2" customWidth="1"/>
    <col min="8475" max="8475" width="1.296875" style="2" customWidth="1"/>
    <col min="8476" max="8479" width="4.5" style="2" customWidth="1"/>
    <col min="8480" max="8480" width="2.8984375" style="2" customWidth="1"/>
    <col min="8481" max="8484" width="4.5" style="2" customWidth="1"/>
    <col min="8485" max="8485" width="1.296875" style="2" customWidth="1"/>
    <col min="8486" max="8489" width="4.5" style="2" customWidth="1"/>
    <col min="8490" max="8490" width="2.09765625" style="2" customWidth="1"/>
    <col min="8491" max="8704" width="8.796875" style="2"/>
    <col min="8705" max="8705" width="1.296875" style="2" customWidth="1"/>
    <col min="8706" max="8709" width="4.5" style="2" customWidth="1"/>
    <col min="8710" max="8710" width="1.296875" style="2" customWidth="1"/>
    <col min="8711" max="8714" width="4.5" style="2" customWidth="1"/>
    <col min="8715" max="8715" width="2.8984375" style="2" customWidth="1"/>
    <col min="8716" max="8719" width="4.5" style="2" customWidth="1"/>
    <col min="8720" max="8720" width="1.296875" style="2" customWidth="1"/>
    <col min="8721" max="8724" width="4.5" style="2" customWidth="1"/>
    <col min="8725" max="8725" width="2.09765625" style="2" customWidth="1"/>
    <col min="8726" max="8726" width="1.296875" style="2" customWidth="1"/>
    <col min="8727" max="8730" width="4.5" style="2" customWidth="1"/>
    <col min="8731" max="8731" width="1.296875" style="2" customWidth="1"/>
    <col min="8732" max="8735" width="4.5" style="2" customWidth="1"/>
    <col min="8736" max="8736" width="2.8984375" style="2" customWidth="1"/>
    <col min="8737" max="8740" width="4.5" style="2" customWidth="1"/>
    <col min="8741" max="8741" width="1.296875" style="2" customWidth="1"/>
    <col min="8742" max="8745" width="4.5" style="2" customWidth="1"/>
    <col min="8746" max="8746" width="2.09765625" style="2" customWidth="1"/>
    <col min="8747" max="8960" width="8.796875" style="2"/>
    <col min="8961" max="8961" width="1.296875" style="2" customWidth="1"/>
    <col min="8962" max="8965" width="4.5" style="2" customWidth="1"/>
    <col min="8966" max="8966" width="1.296875" style="2" customWidth="1"/>
    <col min="8967" max="8970" width="4.5" style="2" customWidth="1"/>
    <col min="8971" max="8971" width="2.8984375" style="2" customWidth="1"/>
    <col min="8972" max="8975" width="4.5" style="2" customWidth="1"/>
    <col min="8976" max="8976" width="1.296875" style="2" customWidth="1"/>
    <col min="8977" max="8980" width="4.5" style="2" customWidth="1"/>
    <col min="8981" max="8981" width="2.09765625" style="2" customWidth="1"/>
    <col min="8982" max="8982" width="1.296875" style="2" customWidth="1"/>
    <col min="8983" max="8986" width="4.5" style="2" customWidth="1"/>
    <col min="8987" max="8987" width="1.296875" style="2" customWidth="1"/>
    <col min="8988" max="8991" width="4.5" style="2" customWidth="1"/>
    <col min="8992" max="8992" width="2.8984375" style="2" customWidth="1"/>
    <col min="8993" max="8996" width="4.5" style="2" customWidth="1"/>
    <col min="8997" max="8997" width="1.296875" style="2" customWidth="1"/>
    <col min="8998" max="9001" width="4.5" style="2" customWidth="1"/>
    <col min="9002" max="9002" width="2.09765625" style="2" customWidth="1"/>
    <col min="9003" max="9216" width="8.796875" style="2"/>
    <col min="9217" max="9217" width="1.296875" style="2" customWidth="1"/>
    <col min="9218" max="9221" width="4.5" style="2" customWidth="1"/>
    <col min="9222" max="9222" width="1.296875" style="2" customWidth="1"/>
    <col min="9223" max="9226" width="4.5" style="2" customWidth="1"/>
    <col min="9227" max="9227" width="2.8984375" style="2" customWidth="1"/>
    <col min="9228" max="9231" width="4.5" style="2" customWidth="1"/>
    <col min="9232" max="9232" width="1.296875" style="2" customWidth="1"/>
    <col min="9233" max="9236" width="4.5" style="2" customWidth="1"/>
    <col min="9237" max="9237" width="2.09765625" style="2" customWidth="1"/>
    <col min="9238" max="9238" width="1.296875" style="2" customWidth="1"/>
    <col min="9239" max="9242" width="4.5" style="2" customWidth="1"/>
    <col min="9243" max="9243" width="1.296875" style="2" customWidth="1"/>
    <col min="9244" max="9247" width="4.5" style="2" customWidth="1"/>
    <col min="9248" max="9248" width="2.8984375" style="2" customWidth="1"/>
    <col min="9249" max="9252" width="4.5" style="2" customWidth="1"/>
    <col min="9253" max="9253" width="1.296875" style="2" customWidth="1"/>
    <col min="9254" max="9257" width="4.5" style="2" customWidth="1"/>
    <col min="9258" max="9258" width="2.09765625" style="2" customWidth="1"/>
    <col min="9259" max="9472" width="8.796875" style="2"/>
    <col min="9473" max="9473" width="1.296875" style="2" customWidth="1"/>
    <col min="9474" max="9477" width="4.5" style="2" customWidth="1"/>
    <col min="9478" max="9478" width="1.296875" style="2" customWidth="1"/>
    <col min="9479" max="9482" width="4.5" style="2" customWidth="1"/>
    <col min="9483" max="9483" width="2.8984375" style="2" customWidth="1"/>
    <col min="9484" max="9487" width="4.5" style="2" customWidth="1"/>
    <col min="9488" max="9488" width="1.296875" style="2" customWidth="1"/>
    <col min="9489" max="9492" width="4.5" style="2" customWidth="1"/>
    <col min="9493" max="9493" width="2.09765625" style="2" customWidth="1"/>
    <col min="9494" max="9494" width="1.296875" style="2" customWidth="1"/>
    <col min="9495" max="9498" width="4.5" style="2" customWidth="1"/>
    <col min="9499" max="9499" width="1.296875" style="2" customWidth="1"/>
    <col min="9500" max="9503" width="4.5" style="2" customWidth="1"/>
    <col min="9504" max="9504" width="2.8984375" style="2" customWidth="1"/>
    <col min="9505" max="9508" width="4.5" style="2" customWidth="1"/>
    <col min="9509" max="9509" width="1.296875" style="2" customWidth="1"/>
    <col min="9510" max="9513" width="4.5" style="2" customWidth="1"/>
    <col min="9514" max="9514" width="2.09765625" style="2" customWidth="1"/>
    <col min="9515" max="9728" width="8.796875" style="2"/>
    <col min="9729" max="9729" width="1.296875" style="2" customWidth="1"/>
    <col min="9730" max="9733" width="4.5" style="2" customWidth="1"/>
    <col min="9734" max="9734" width="1.296875" style="2" customWidth="1"/>
    <col min="9735" max="9738" width="4.5" style="2" customWidth="1"/>
    <col min="9739" max="9739" width="2.8984375" style="2" customWidth="1"/>
    <col min="9740" max="9743" width="4.5" style="2" customWidth="1"/>
    <col min="9744" max="9744" width="1.296875" style="2" customWidth="1"/>
    <col min="9745" max="9748" width="4.5" style="2" customWidth="1"/>
    <col min="9749" max="9749" width="2.09765625" style="2" customWidth="1"/>
    <col min="9750" max="9750" width="1.296875" style="2" customWidth="1"/>
    <col min="9751" max="9754" width="4.5" style="2" customWidth="1"/>
    <col min="9755" max="9755" width="1.296875" style="2" customWidth="1"/>
    <col min="9756" max="9759" width="4.5" style="2" customWidth="1"/>
    <col min="9760" max="9760" width="2.8984375" style="2" customWidth="1"/>
    <col min="9761" max="9764" width="4.5" style="2" customWidth="1"/>
    <col min="9765" max="9765" width="1.296875" style="2" customWidth="1"/>
    <col min="9766" max="9769" width="4.5" style="2" customWidth="1"/>
    <col min="9770" max="9770" width="2.09765625" style="2" customWidth="1"/>
    <col min="9771" max="9984" width="8.796875" style="2"/>
    <col min="9985" max="9985" width="1.296875" style="2" customWidth="1"/>
    <col min="9986" max="9989" width="4.5" style="2" customWidth="1"/>
    <col min="9990" max="9990" width="1.296875" style="2" customWidth="1"/>
    <col min="9991" max="9994" width="4.5" style="2" customWidth="1"/>
    <col min="9995" max="9995" width="2.8984375" style="2" customWidth="1"/>
    <col min="9996" max="9999" width="4.5" style="2" customWidth="1"/>
    <col min="10000" max="10000" width="1.296875" style="2" customWidth="1"/>
    <col min="10001" max="10004" width="4.5" style="2" customWidth="1"/>
    <col min="10005" max="10005" width="2.09765625" style="2" customWidth="1"/>
    <col min="10006" max="10006" width="1.296875" style="2" customWidth="1"/>
    <col min="10007" max="10010" width="4.5" style="2" customWidth="1"/>
    <col min="10011" max="10011" width="1.296875" style="2" customWidth="1"/>
    <col min="10012" max="10015" width="4.5" style="2" customWidth="1"/>
    <col min="10016" max="10016" width="2.8984375" style="2" customWidth="1"/>
    <col min="10017" max="10020" width="4.5" style="2" customWidth="1"/>
    <col min="10021" max="10021" width="1.296875" style="2" customWidth="1"/>
    <col min="10022" max="10025" width="4.5" style="2" customWidth="1"/>
    <col min="10026" max="10026" width="2.09765625" style="2" customWidth="1"/>
    <col min="10027" max="10240" width="8.796875" style="2"/>
    <col min="10241" max="10241" width="1.296875" style="2" customWidth="1"/>
    <col min="10242" max="10245" width="4.5" style="2" customWidth="1"/>
    <col min="10246" max="10246" width="1.296875" style="2" customWidth="1"/>
    <col min="10247" max="10250" width="4.5" style="2" customWidth="1"/>
    <col min="10251" max="10251" width="2.8984375" style="2" customWidth="1"/>
    <col min="10252" max="10255" width="4.5" style="2" customWidth="1"/>
    <col min="10256" max="10256" width="1.296875" style="2" customWidth="1"/>
    <col min="10257" max="10260" width="4.5" style="2" customWidth="1"/>
    <col min="10261" max="10261" width="2.09765625" style="2" customWidth="1"/>
    <col min="10262" max="10262" width="1.296875" style="2" customWidth="1"/>
    <col min="10263" max="10266" width="4.5" style="2" customWidth="1"/>
    <col min="10267" max="10267" width="1.296875" style="2" customWidth="1"/>
    <col min="10268" max="10271" width="4.5" style="2" customWidth="1"/>
    <col min="10272" max="10272" width="2.8984375" style="2" customWidth="1"/>
    <col min="10273" max="10276" width="4.5" style="2" customWidth="1"/>
    <col min="10277" max="10277" width="1.296875" style="2" customWidth="1"/>
    <col min="10278" max="10281" width="4.5" style="2" customWidth="1"/>
    <col min="10282" max="10282" width="2.09765625" style="2" customWidth="1"/>
    <col min="10283" max="10496" width="8.796875" style="2"/>
    <col min="10497" max="10497" width="1.296875" style="2" customWidth="1"/>
    <col min="10498" max="10501" width="4.5" style="2" customWidth="1"/>
    <col min="10502" max="10502" width="1.296875" style="2" customWidth="1"/>
    <col min="10503" max="10506" width="4.5" style="2" customWidth="1"/>
    <col min="10507" max="10507" width="2.8984375" style="2" customWidth="1"/>
    <col min="10508" max="10511" width="4.5" style="2" customWidth="1"/>
    <col min="10512" max="10512" width="1.296875" style="2" customWidth="1"/>
    <col min="10513" max="10516" width="4.5" style="2" customWidth="1"/>
    <col min="10517" max="10517" width="2.09765625" style="2" customWidth="1"/>
    <col min="10518" max="10518" width="1.296875" style="2" customWidth="1"/>
    <col min="10519" max="10522" width="4.5" style="2" customWidth="1"/>
    <col min="10523" max="10523" width="1.296875" style="2" customWidth="1"/>
    <col min="10524" max="10527" width="4.5" style="2" customWidth="1"/>
    <col min="10528" max="10528" width="2.8984375" style="2" customWidth="1"/>
    <col min="10529" max="10532" width="4.5" style="2" customWidth="1"/>
    <col min="10533" max="10533" width="1.296875" style="2" customWidth="1"/>
    <col min="10534" max="10537" width="4.5" style="2" customWidth="1"/>
    <col min="10538" max="10538" width="2.09765625" style="2" customWidth="1"/>
    <col min="10539" max="10752" width="8.796875" style="2"/>
    <col min="10753" max="10753" width="1.296875" style="2" customWidth="1"/>
    <col min="10754" max="10757" width="4.5" style="2" customWidth="1"/>
    <col min="10758" max="10758" width="1.296875" style="2" customWidth="1"/>
    <col min="10759" max="10762" width="4.5" style="2" customWidth="1"/>
    <col min="10763" max="10763" width="2.8984375" style="2" customWidth="1"/>
    <col min="10764" max="10767" width="4.5" style="2" customWidth="1"/>
    <col min="10768" max="10768" width="1.296875" style="2" customWidth="1"/>
    <col min="10769" max="10772" width="4.5" style="2" customWidth="1"/>
    <col min="10773" max="10773" width="2.09765625" style="2" customWidth="1"/>
    <col min="10774" max="10774" width="1.296875" style="2" customWidth="1"/>
    <col min="10775" max="10778" width="4.5" style="2" customWidth="1"/>
    <col min="10779" max="10779" width="1.296875" style="2" customWidth="1"/>
    <col min="10780" max="10783" width="4.5" style="2" customWidth="1"/>
    <col min="10784" max="10784" width="2.8984375" style="2" customWidth="1"/>
    <col min="10785" max="10788" width="4.5" style="2" customWidth="1"/>
    <col min="10789" max="10789" width="1.296875" style="2" customWidth="1"/>
    <col min="10790" max="10793" width="4.5" style="2" customWidth="1"/>
    <col min="10794" max="10794" width="2.09765625" style="2" customWidth="1"/>
    <col min="10795" max="11008" width="8.796875" style="2"/>
    <col min="11009" max="11009" width="1.296875" style="2" customWidth="1"/>
    <col min="11010" max="11013" width="4.5" style="2" customWidth="1"/>
    <col min="11014" max="11014" width="1.296875" style="2" customWidth="1"/>
    <col min="11015" max="11018" width="4.5" style="2" customWidth="1"/>
    <col min="11019" max="11019" width="2.8984375" style="2" customWidth="1"/>
    <col min="11020" max="11023" width="4.5" style="2" customWidth="1"/>
    <col min="11024" max="11024" width="1.296875" style="2" customWidth="1"/>
    <col min="11025" max="11028" width="4.5" style="2" customWidth="1"/>
    <col min="11029" max="11029" width="2.09765625" style="2" customWidth="1"/>
    <col min="11030" max="11030" width="1.296875" style="2" customWidth="1"/>
    <col min="11031" max="11034" width="4.5" style="2" customWidth="1"/>
    <col min="11035" max="11035" width="1.296875" style="2" customWidth="1"/>
    <col min="11036" max="11039" width="4.5" style="2" customWidth="1"/>
    <col min="11040" max="11040" width="2.8984375" style="2" customWidth="1"/>
    <col min="11041" max="11044" width="4.5" style="2" customWidth="1"/>
    <col min="11045" max="11045" width="1.296875" style="2" customWidth="1"/>
    <col min="11046" max="11049" width="4.5" style="2" customWidth="1"/>
    <col min="11050" max="11050" width="2.09765625" style="2" customWidth="1"/>
    <col min="11051" max="11264" width="8.796875" style="2"/>
    <col min="11265" max="11265" width="1.296875" style="2" customWidth="1"/>
    <col min="11266" max="11269" width="4.5" style="2" customWidth="1"/>
    <col min="11270" max="11270" width="1.296875" style="2" customWidth="1"/>
    <col min="11271" max="11274" width="4.5" style="2" customWidth="1"/>
    <col min="11275" max="11275" width="2.8984375" style="2" customWidth="1"/>
    <col min="11276" max="11279" width="4.5" style="2" customWidth="1"/>
    <col min="11280" max="11280" width="1.296875" style="2" customWidth="1"/>
    <col min="11281" max="11284" width="4.5" style="2" customWidth="1"/>
    <col min="11285" max="11285" width="2.09765625" style="2" customWidth="1"/>
    <col min="11286" max="11286" width="1.296875" style="2" customWidth="1"/>
    <col min="11287" max="11290" width="4.5" style="2" customWidth="1"/>
    <col min="11291" max="11291" width="1.296875" style="2" customWidth="1"/>
    <col min="11292" max="11295" width="4.5" style="2" customWidth="1"/>
    <col min="11296" max="11296" width="2.8984375" style="2" customWidth="1"/>
    <col min="11297" max="11300" width="4.5" style="2" customWidth="1"/>
    <col min="11301" max="11301" width="1.296875" style="2" customWidth="1"/>
    <col min="11302" max="11305" width="4.5" style="2" customWidth="1"/>
    <col min="11306" max="11306" width="2.09765625" style="2" customWidth="1"/>
    <col min="11307" max="11520" width="8.796875" style="2"/>
    <col min="11521" max="11521" width="1.296875" style="2" customWidth="1"/>
    <col min="11522" max="11525" width="4.5" style="2" customWidth="1"/>
    <col min="11526" max="11526" width="1.296875" style="2" customWidth="1"/>
    <col min="11527" max="11530" width="4.5" style="2" customWidth="1"/>
    <col min="11531" max="11531" width="2.8984375" style="2" customWidth="1"/>
    <col min="11532" max="11535" width="4.5" style="2" customWidth="1"/>
    <col min="11536" max="11536" width="1.296875" style="2" customWidth="1"/>
    <col min="11537" max="11540" width="4.5" style="2" customWidth="1"/>
    <col min="11541" max="11541" width="2.09765625" style="2" customWidth="1"/>
    <col min="11542" max="11542" width="1.296875" style="2" customWidth="1"/>
    <col min="11543" max="11546" width="4.5" style="2" customWidth="1"/>
    <col min="11547" max="11547" width="1.296875" style="2" customWidth="1"/>
    <col min="11548" max="11551" width="4.5" style="2" customWidth="1"/>
    <col min="11552" max="11552" width="2.8984375" style="2" customWidth="1"/>
    <col min="11553" max="11556" width="4.5" style="2" customWidth="1"/>
    <col min="11557" max="11557" width="1.296875" style="2" customWidth="1"/>
    <col min="11558" max="11561" width="4.5" style="2" customWidth="1"/>
    <col min="11562" max="11562" width="2.09765625" style="2" customWidth="1"/>
    <col min="11563" max="11776" width="8.796875" style="2"/>
    <col min="11777" max="11777" width="1.296875" style="2" customWidth="1"/>
    <col min="11778" max="11781" width="4.5" style="2" customWidth="1"/>
    <col min="11782" max="11782" width="1.296875" style="2" customWidth="1"/>
    <col min="11783" max="11786" width="4.5" style="2" customWidth="1"/>
    <col min="11787" max="11787" width="2.8984375" style="2" customWidth="1"/>
    <col min="11788" max="11791" width="4.5" style="2" customWidth="1"/>
    <col min="11792" max="11792" width="1.296875" style="2" customWidth="1"/>
    <col min="11793" max="11796" width="4.5" style="2" customWidth="1"/>
    <col min="11797" max="11797" width="2.09765625" style="2" customWidth="1"/>
    <col min="11798" max="11798" width="1.296875" style="2" customWidth="1"/>
    <col min="11799" max="11802" width="4.5" style="2" customWidth="1"/>
    <col min="11803" max="11803" width="1.296875" style="2" customWidth="1"/>
    <col min="11804" max="11807" width="4.5" style="2" customWidth="1"/>
    <col min="11808" max="11808" width="2.8984375" style="2" customWidth="1"/>
    <col min="11809" max="11812" width="4.5" style="2" customWidth="1"/>
    <col min="11813" max="11813" width="1.296875" style="2" customWidth="1"/>
    <col min="11814" max="11817" width="4.5" style="2" customWidth="1"/>
    <col min="11818" max="11818" width="2.09765625" style="2" customWidth="1"/>
    <col min="11819" max="12032" width="8.796875" style="2"/>
    <col min="12033" max="12033" width="1.296875" style="2" customWidth="1"/>
    <col min="12034" max="12037" width="4.5" style="2" customWidth="1"/>
    <col min="12038" max="12038" width="1.296875" style="2" customWidth="1"/>
    <col min="12039" max="12042" width="4.5" style="2" customWidth="1"/>
    <col min="12043" max="12043" width="2.8984375" style="2" customWidth="1"/>
    <col min="12044" max="12047" width="4.5" style="2" customWidth="1"/>
    <col min="12048" max="12048" width="1.296875" style="2" customWidth="1"/>
    <col min="12049" max="12052" width="4.5" style="2" customWidth="1"/>
    <col min="12053" max="12053" width="2.09765625" style="2" customWidth="1"/>
    <col min="12054" max="12054" width="1.296875" style="2" customWidth="1"/>
    <col min="12055" max="12058" width="4.5" style="2" customWidth="1"/>
    <col min="12059" max="12059" width="1.296875" style="2" customWidth="1"/>
    <col min="12060" max="12063" width="4.5" style="2" customWidth="1"/>
    <col min="12064" max="12064" width="2.8984375" style="2" customWidth="1"/>
    <col min="12065" max="12068" width="4.5" style="2" customWidth="1"/>
    <col min="12069" max="12069" width="1.296875" style="2" customWidth="1"/>
    <col min="12070" max="12073" width="4.5" style="2" customWidth="1"/>
    <col min="12074" max="12074" width="2.09765625" style="2" customWidth="1"/>
    <col min="12075" max="12288" width="8.796875" style="2"/>
    <col min="12289" max="12289" width="1.296875" style="2" customWidth="1"/>
    <col min="12290" max="12293" width="4.5" style="2" customWidth="1"/>
    <col min="12294" max="12294" width="1.296875" style="2" customWidth="1"/>
    <col min="12295" max="12298" width="4.5" style="2" customWidth="1"/>
    <col min="12299" max="12299" width="2.8984375" style="2" customWidth="1"/>
    <col min="12300" max="12303" width="4.5" style="2" customWidth="1"/>
    <col min="12304" max="12304" width="1.296875" style="2" customWidth="1"/>
    <col min="12305" max="12308" width="4.5" style="2" customWidth="1"/>
    <col min="12309" max="12309" width="2.09765625" style="2" customWidth="1"/>
    <col min="12310" max="12310" width="1.296875" style="2" customWidth="1"/>
    <col min="12311" max="12314" width="4.5" style="2" customWidth="1"/>
    <col min="12315" max="12315" width="1.296875" style="2" customWidth="1"/>
    <col min="12316" max="12319" width="4.5" style="2" customWidth="1"/>
    <col min="12320" max="12320" width="2.8984375" style="2" customWidth="1"/>
    <col min="12321" max="12324" width="4.5" style="2" customWidth="1"/>
    <col min="12325" max="12325" width="1.296875" style="2" customWidth="1"/>
    <col min="12326" max="12329" width="4.5" style="2" customWidth="1"/>
    <col min="12330" max="12330" width="2.09765625" style="2" customWidth="1"/>
    <col min="12331" max="12544" width="8.796875" style="2"/>
    <col min="12545" max="12545" width="1.296875" style="2" customWidth="1"/>
    <col min="12546" max="12549" width="4.5" style="2" customWidth="1"/>
    <col min="12550" max="12550" width="1.296875" style="2" customWidth="1"/>
    <col min="12551" max="12554" width="4.5" style="2" customWidth="1"/>
    <col min="12555" max="12555" width="2.8984375" style="2" customWidth="1"/>
    <col min="12556" max="12559" width="4.5" style="2" customWidth="1"/>
    <col min="12560" max="12560" width="1.296875" style="2" customWidth="1"/>
    <col min="12561" max="12564" width="4.5" style="2" customWidth="1"/>
    <col min="12565" max="12565" width="2.09765625" style="2" customWidth="1"/>
    <col min="12566" max="12566" width="1.296875" style="2" customWidth="1"/>
    <col min="12567" max="12570" width="4.5" style="2" customWidth="1"/>
    <col min="12571" max="12571" width="1.296875" style="2" customWidth="1"/>
    <col min="12572" max="12575" width="4.5" style="2" customWidth="1"/>
    <col min="12576" max="12576" width="2.8984375" style="2" customWidth="1"/>
    <col min="12577" max="12580" width="4.5" style="2" customWidth="1"/>
    <col min="12581" max="12581" width="1.296875" style="2" customWidth="1"/>
    <col min="12582" max="12585" width="4.5" style="2" customWidth="1"/>
    <col min="12586" max="12586" width="2.09765625" style="2" customWidth="1"/>
    <col min="12587" max="12800" width="8.796875" style="2"/>
    <col min="12801" max="12801" width="1.296875" style="2" customWidth="1"/>
    <col min="12802" max="12805" width="4.5" style="2" customWidth="1"/>
    <col min="12806" max="12806" width="1.296875" style="2" customWidth="1"/>
    <col min="12807" max="12810" width="4.5" style="2" customWidth="1"/>
    <col min="12811" max="12811" width="2.8984375" style="2" customWidth="1"/>
    <col min="12812" max="12815" width="4.5" style="2" customWidth="1"/>
    <col min="12816" max="12816" width="1.296875" style="2" customWidth="1"/>
    <col min="12817" max="12820" width="4.5" style="2" customWidth="1"/>
    <col min="12821" max="12821" width="2.09765625" style="2" customWidth="1"/>
    <col min="12822" max="12822" width="1.296875" style="2" customWidth="1"/>
    <col min="12823" max="12826" width="4.5" style="2" customWidth="1"/>
    <col min="12827" max="12827" width="1.296875" style="2" customWidth="1"/>
    <col min="12828" max="12831" width="4.5" style="2" customWidth="1"/>
    <col min="12832" max="12832" width="2.8984375" style="2" customWidth="1"/>
    <col min="12833" max="12836" width="4.5" style="2" customWidth="1"/>
    <col min="12837" max="12837" width="1.296875" style="2" customWidth="1"/>
    <col min="12838" max="12841" width="4.5" style="2" customWidth="1"/>
    <col min="12842" max="12842" width="2.09765625" style="2" customWidth="1"/>
    <col min="12843" max="13056" width="8.796875" style="2"/>
    <col min="13057" max="13057" width="1.296875" style="2" customWidth="1"/>
    <col min="13058" max="13061" width="4.5" style="2" customWidth="1"/>
    <col min="13062" max="13062" width="1.296875" style="2" customWidth="1"/>
    <col min="13063" max="13066" width="4.5" style="2" customWidth="1"/>
    <col min="13067" max="13067" width="2.8984375" style="2" customWidth="1"/>
    <col min="13068" max="13071" width="4.5" style="2" customWidth="1"/>
    <col min="13072" max="13072" width="1.296875" style="2" customWidth="1"/>
    <col min="13073" max="13076" width="4.5" style="2" customWidth="1"/>
    <col min="13077" max="13077" width="2.09765625" style="2" customWidth="1"/>
    <col min="13078" max="13078" width="1.296875" style="2" customWidth="1"/>
    <col min="13079" max="13082" width="4.5" style="2" customWidth="1"/>
    <col min="13083" max="13083" width="1.296875" style="2" customWidth="1"/>
    <col min="13084" max="13087" width="4.5" style="2" customWidth="1"/>
    <col min="13088" max="13088" width="2.8984375" style="2" customWidth="1"/>
    <col min="13089" max="13092" width="4.5" style="2" customWidth="1"/>
    <col min="13093" max="13093" width="1.296875" style="2" customWidth="1"/>
    <col min="13094" max="13097" width="4.5" style="2" customWidth="1"/>
    <col min="13098" max="13098" width="2.09765625" style="2" customWidth="1"/>
    <col min="13099" max="13312" width="8.796875" style="2"/>
    <col min="13313" max="13313" width="1.296875" style="2" customWidth="1"/>
    <col min="13314" max="13317" width="4.5" style="2" customWidth="1"/>
    <col min="13318" max="13318" width="1.296875" style="2" customWidth="1"/>
    <col min="13319" max="13322" width="4.5" style="2" customWidth="1"/>
    <col min="13323" max="13323" width="2.8984375" style="2" customWidth="1"/>
    <col min="13324" max="13327" width="4.5" style="2" customWidth="1"/>
    <col min="13328" max="13328" width="1.296875" style="2" customWidth="1"/>
    <col min="13329" max="13332" width="4.5" style="2" customWidth="1"/>
    <col min="13333" max="13333" width="2.09765625" style="2" customWidth="1"/>
    <col min="13334" max="13334" width="1.296875" style="2" customWidth="1"/>
    <col min="13335" max="13338" width="4.5" style="2" customWidth="1"/>
    <col min="13339" max="13339" width="1.296875" style="2" customWidth="1"/>
    <col min="13340" max="13343" width="4.5" style="2" customWidth="1"/>
    <col min="13344" max="13344" width="2.8984375" style="2" customWidth="1"/>
    <col min="13345" max="13348" width="4.5" style="2" customWidth="1"/>
    <col min="13349" max="13349" width="1.296875" style="2" customWidth="1"/>
    <col min="13350" max="13353" width="4.5" style="2" customWidth="1"/>
    <col min="13354" max="13354" width="2.09765625" style="2" customWidth="1"/>
    <col min="13355" max="13568" width="8.796875" style="2"/>
    <col min="13569" max="13569" width="1.296875" style="2" customWidth="1"/>
    <col min="13570" max="13573" width="4.5" style="2" customWidth="1"/>
    <col min="13574" max="13574" width="1.296875" style="2" customWidth="1"/>
    <col min="13575" max="13578" width="4.5" style="2" customWidth="1"/>
    <col min="13579" max="13579" width="2.8984375" style="2" customWidth="1"/>
    <col min="13580" max="13583" width="4.5" style="2" customWidth="1"/>
    <col min="13584" max="13584" width="1.296875" style="2" customWidth="1"/>
    <col min="13585" max="13588" width="4.5" style="2" customWidth="1"/>
    <col min="13589" max="13589" width="2.09765625" style="2" customWidth="1"/>
    <col min="13590" max="13590" width="1.296875" style="2" customWidth="1"/>
    <col min="13591" max="13594" width="4.5" style="2" customWidth="1"/>
    <col min="13595" max="13595" width="1.296875" style="2" customWidth="1"/>
    <col min="13596" max="13599" width="4.5" style="2" customWidth="1"/>
    <col min="13600" max="13600" width="2.8984375" style="2" customWidth="1"/>
    <col min="13601" max="13604" width="4.5" style="2" customWidth="1"/>
    <col min="13605" max="13605" width="1.296875" style="2" customWidth="1"/>
    <col min="13606" max="13609" width="4.5" style="2" customWidth="1"/>
    <col min="13610" max="13610" width="2.09765625" style="2" customWidth="1"/>
    <col min="13611" max="13824" width="8.796875" style="2"/>
    <col min="13825" max="13825" width="1.296875" style="2" customWidth="1"/>
    <col min="13826" max="13829" width="4.5" style="2" customWidth="1"/>
    <col min="13830" max="13830" width="1.296875" style="2" customWidth="1"/>
    <col min="13831" max="13834" width="4.5" style="2" customWidth="1"/>
    <col min="13835" max="13835" width="2.8984375" style="2" customWidth="1"/>
    <col min="13836" max="13839" width="4.5" style="2" customWidth="1"/>
    <col min="13840" max="13840" width="1.296875" style="2" customWidth="1"/>
    <col min="13841" max="13844" width="4.5" style="2" customWidth="1"/>
    <col min="13845" max="13845" width="2.09765625" style="2" customWidth="1"/>
    <col min="13846" max="13846" width="1.296875" style="2" customWidth="1"/>
    <col min="13847" max="13850" width="4.5" style="2" customWidth="1"/>
    <col min="13851" max="13851" width="1.296875" style="2" customWidth="1"/>
    <col min="13852" max="13855" width="4.5" style="2" customWidth="1"/>
    <col min="13856" max="13856" width="2.8984375" style="2" customWidth="1"/>
    <col min="13857" max="13860" width="4.5" style="2" customWidth="1"/>
    <col min="13861" max="13861" width="1.296875" style="2" customWidth="1"/>
    <col min="13862" max="13865" width="4.5" style="2" customWidth="1"/>
    <col min="13866" max="13866" width="2.09765625" style="2" customWidth="1"/>
    <col min="13867" max="14080" width="8.796875" style="2"/>
    <col min="14081" max="14081" width="1.296875" style="2" customWidth="1"/>
    <col min="14082" max="14085" width="4.5" style="2" customWidth="1"/>
    <col min="14086" max="14086" width="1.296875" style="2" customWidth="1"/>
    <col min="14087" max="14090" width="4.5" style="2" customWidth="1"/>
    <col min="14091" max="14091" width="2.8984375" style="2" customWidth="1"/>
    <col min="14092" max="14095" width="4.5" style="2" customWidth="1"/>
    <col min="14096" max="14096" width="1.296875" style="2" customWidth="1"/>
    <col min="14097" max="14100" width="4.5" style="2" customWidth="1"/>
    <col min="14101" max="14101" width="2.09765625" style="2" customWidth="1"/>
    <col min="14102" max="14102" width="1.296875" style="2" customWidth="1"/>
    <col min="14103" max="14106" width="4.5" style="2" customWidth="1"/>
    <col min="14107" max="14107" width="1.296875" style="2" customWidth="1"/>
    <col min="14108" max="14111" width="4.5" style="2" customWidth="1"/>
    <col min="14112" max="14112" width="2.8984375" style="2" customWidth="1"/>
    <col min="14113" max="14116" width="4.5" style="2" customWidth="1"/>
    <col min="14117" max="14117" width="1.296875" style="2" customWidth="1"/>
    <col min="14118" max="14121" width="4.5" style="2" customWidth="1"/>
    <col min="14122" max="14122" width="2.09765625" style="2" customWidth="1"/>
    <col min="14123" max="14336" width="8.796875" style="2"/>
    <col min="14337" max="14337" width="1.296875" style="2" customWidth="1"/>
    <col min="14338" max="14341" width="4.5" style="2" customWidth="1"/>
    <col min="14342" max="14342" width="1.296875" style="2" customWidth="1"/>
    <col min="14343" max="14346" width="4.5" style="2" customWidth="1"/>
    <col min="14347" max="14347" width="2.8984375" style="2" customWidth="1"/>
    <col min="14348" max="14351" width="4.5" style="2" customWidth="1"/>
    <col min="14352" max="14352" width="1.296875" style="2" customWidth="1"/>
    <col min="14353" max="14356" width="4.5" style="2" customWidth="1"/>
    <col min="14357" max="14357" width="2.09765625" style="2" customWidth="1"/>
    <col min="14358" max="14358" width="1.296875" style="2" customWidth="1"/>
    <col min="14359" max="14362" width="4.5" style="2" customWidth="1"/>
    <col min="14363" max="14363" width="1.296875" style="2" customWidth="1"/>
    <col min="14364" max="14367" width="4.5" style="2" customWidth="1"/>
    <col min="14368" max="14368" width="2.8984375" style="2" customWidth="1"/>
    <col min="14369" max="14372" width="4.5" style="2" customWidth="1"/>
    <col min="14373" max="14373" width="1.296875" style="2" customWidth="1"/>
    <col min="14374" max="14377" width="4.5" style="2" customWidth="1"/>
    <col min="14378" max="14378" width="2.09765625" style="2" customWidth="1"/>
    <col min="14379" max="14592" width="8.796875" style="2"/>
    <col min="14593" max="14593" width="1.296875" style="2" customWidth="1"/>
    <col min="14594" max="14597" width="4.5" style="2" customWidth="1"/>
    <col min="14598" max="14598" width="1.296875" style="2" customWidth="1"/>
    <col min="14599" max="14602" width="4.5" style="2" customWidth="1"/>
    <col min="14603" max="14603" width="2.8984375" style="2" customWidth="1"/>
    <col min="14604" max="14607" width="4.5" style="2" customWidth="1"/>
    <col min="14608" max="14608" width="1.296875" style="2" customWidth="1"/>
    <col min="14609" max="14612" width="4.5" style="2" customWidth="1"/>
    <col min="14613" max="14613" width="2.09765625" style="2" customWidth="1"/>
    <col min="14614" max="14614" width="1.296875" style="2" customWidth="1"/>
    <col min="14615" max="14618" width="4.5" style="2" customWidth="1"/>
    <col min="14619" max="14619" width="1.296875" style="2" customWidth="1"/>
    <col min="14620" max="14623" width="4.5" style="2" customWidth="1"/>
    <col min="14624" max="14624" width="2.8984375" style="2" customWidth="1"/>
    <col min="14625" max="14628" width="4.5" style="2" customWidth="1"/>
    <col min="14629" max="14629" width="1.296875" style="2" customWidth="1"/>
    <col min="14630" max="14633" width="4.5" style="2" customWidth="1"/>
    <col min="14634" max="14634" width="2.09765625" style="2" customWidth="1"/>
    <col min="14635" max="14848" width="8.796875" style="2"/>
    <col min="14849" max="14849" width="1.296875" style="2" customWidth="1"/>
    <col min="14850" max="14853" width="4.5" style="2" customWidth="1"/>
    <col min="14854" max="14854" width="1.296875" style="2" customWidth="1"/>
    <col min="14855" max="14858" width="4.5" style="2" customWidth="1"/>
    <col min="14859" max="14859" width="2.8984375" style="2" customWidth="1"/>
    <col min="14860" max="14863" width="4.5" style="2" customWidth="1"/>
    <col min="14864" max="14864" width="1.296875" style="2" customWidth="1"/>
    <col min="14865" max="14868" width="4.5" style="2" customWidth="1"/>
    <col min="14869" max="14869" width="2.09765625" style="2" customWidth="1"/>
    <col min="14870" max="14870" width="1.296875" style="2" customWidth="1"/>
    <col min="14871" max="14874" width="4.5" style="2" customWidth="1"/>
    <col min="14875" max="14875" width="1.296875" style="2" customWidth="1"/>
    <col min="14876" max="14879" width="4.5" style="2" customWidth="1"/>
    <col min="14880" max="14880" width="2.8984375" style="2" customWidth="1"/>
    <col min="14881" max="14884" width="4.5" style="2" customWidth="1"/>
    <col min="14885" max="14885" width="1.296875" style="2" customWidth="1"/>
    <col min="14886" max="14889" width="4.5" style="2" customWidth="1"/>
    <col min="14890" max="14890" width="2.09765625" style="2" customWidth="1"/>
    <col min="14891" max="15104" width="8.796875" style="2"/>
    <col min="15105" max="15105" width="1.296875" style="2" customWidth="1"/>
    <col min="15106" max="15109" width="4.5" style="2" customWidth="1"/>
    <col min="15110" max="15110" width="1.296875" style="2" customWidth="1"/>
    <col min="15111" max="15114" width="4.5" style="2" customWidth="1"/>
    <col min="15115" max="15115" width="2.8984375" style="2" customWidth="1"/>
    <col min="15116" max="15119" width="4.5" style="2" customWidth="1"/>
    <col min="15120" max="15120" width="1.296875" style="2" customWidth="1"/>
    <col min="15121" max="15124" width="4.5" style="2" customWidth="1"/>
    <col min="15125" max="15125" width="2.09765625" style="2" customWidth="1"/>
    <col min="15126" max="15126" width="1.296875" style="2" customWidth="1"/>
    <col min="15127" max="15130" width="4.5" style="2" customWidth="1"/>
    <col min="15131" max="15131" width="1.296875" style="2" customWidth="1"/>
    <col min="15132" max="15135" width="4.5" style="2" customWidth="1"/>
    <col min="15136" max="15136" width="2.8984375" style="2" customWidth="1"/>
    <col min="15137" max="15140" width="4.5" style="2" customWidth="1"/>
    <col min="15141" max="15141" width="1.296875" style="2" customWidth="1"/>
    <col min="15142" max="15145" width="4.5" style="2" customWidth="1"/>
    <col min="15146" max="15146" width="2.09765625" style="2" customWidth="1"/>
    <col min="15147" max="15360" width="8.796875" style="2"/>
    <col min="15361" max="15361" width="1.296875" style="2" customWidth="1"/>
    <col min="15362" max="15365" width="4.5" style="2" customWidth="1"/>
    <col min="15366" max="15366" width="1.296875" style="2" customWidth="1"/>
    <col min="15367" max="15370" width="4.5" style="2" customWidth="1"/>
    <col min="15371" max="15371" width="2.8984375" style="2" customWidth="1"/>
    <col min="15372" max="15375" width="4.5" style="2" customWidth="1"/>
    <col min="15376" max="15376" width="1.296875" style="2" customWidth="1"/>
    <col min="15377" max="15380" width="4.5" style="2" customWidth="1"/>
    <col min="15381" max="15381" width="2.09765625" style="2" customWidth="1"/>
    <col min="15382" max="15382" width="1.296875" style="2" customWidth="1"/>
    <col min="15383" max="15386" width="4.5" style="2" customWidth="1"/>
    <col min="15387" max="15387" width="1.296875" style="2" customWidth="1"/>
    <col min="15388" max="15391" width="4.5" style="2" customWidth="1"/>
    <col min="15392" max="15392" width="2.8984375" style="2" customWidth="1"/>
    <col min="15393" max="15396" width="4.5" style="2" customWidth="1"/>
    <col min="15397" max="15397" width="1.296875" style="2" customWidth="1"/>
    <col min="15398" max="15401" width="4.5" style="2" customWidth="1"/>
    <col min="15402" max="15402" width="2.09765625" style="2" customWidth="1"/>
    <col min="15403" max="15616" width="8.796875" style="2"/>
    <col min="15617" max="15617" width="1.296875" style="2" customWidth="1"/>
    <col min="15618" max="15621" width="4.5" style="2" customWidth="1"/>
    <col min="15622" max="15622" width="1.296875" style="2" customWidth="1"/>
    <col min="15623" max="15626" width="4.5" style="2" customWidth="1"/>
    <col min="15627" max="15627" width="2.8984375" style="2" customWidth="1"/>
    <col min="15628" max="15631" width="4.5" style="2" customWidth="1"/>
    <col min="15632" max="15632" width="1.296875" style="2" customWidth="1"/>
    <col min="15633" max="15636" width="4.5" style="2" customWidth="1"/>
    <col min="15637" max="15637" width="2.09765625" style="2" customWidth="1"/>
    <col min="15638" max="15638" width="1.296875" style="2" customWidth="1"/>
    <col min="15639" max="15642" width="4.5" style="2" customWidth="1"/>
    <col min="15643" max="15643" width="1.296875" style="2" customWidth="1"/>
    <col min="15644" max="15647" width="4.5" style="2" customWidth="1"/>
    <col min="15648" max="15648" width="2.8984375" style="2" customWidth="1"/>
    <col min="15649" max="15652" width="4.5" style="2" customWidth="1"/>
    <col min="15653" max="15653" width="1.296875" style="2" customWidth="1"/>
    <col min="15654" max="15657" width="4.5" style="2" customWidth="1"/>
    <col min="15658" max="15658" width="2.09765625" style="2" customWidth="1"/>
    <col min="15659" max="15872" width="8.796875" style="2"/>
    <col min="15873" max="15873" width="1.296875" style="2" customWidth="1"/>
    <col min="15874" max="15877" width="4.5" style="2" customWidth="1"/>
    <col min="15878" max="15878" width="1.296875" style="2" customWidth="1"/>
    <col min="15879" max="15882" width="4.5" style="2" customWidth="1"/>
    <col min="15883" max="15883" width="2.8984375" style="2" customWidth="1"/>
    <col min="15884" max="15887" width="4.5" style="2" customWidth="1"/>
    <col min="15888" max="15888" width="1.296875" style="2" customWidth="1"/>
    <col min="15889" max="15892" width="4.5" style="2" customWidth="1"/>
    <col min="15893" max="15893" width="2.09765625" style="2" customWidth="1"/>
    <col min="15894" max="15894" width="1.296875" style="2" customWidth="1"/>
    <col min="15895" max="15898" width="4.5" style="2" customWidth="1"/>
    <col min="15899" max="15899" width="1.296875" style="2" customWidth="1"/>
    <col min="15900" max="15903" width="4.5" style="2" customWidth="1"/>
    <col min="15904" max="15904" width="2.8984375" style="2" customWidth="1"/>
    <col min="15905" max="15908" width="4.5" style="2" customWidth="1"/>
    <col min="15909" max="15909" width="1.296875" style="2" customWidth="1"/>
    <col min="15910" max="15913" width="4.5" style="2" customWidth="1"/>
    <col min="15914" max="15914" width="2.09765625" style="2" customWidth="1"/>
    <col min="15915" max="16128" width="8.796875" style="2"/>
    <col min="16129" max="16129" width="1.296875" style="2" customWidth="1"/>
    <col min="16130" max="16133" width="4.5" style="2" customWidth="1"/>
    <col min="16134" max="16134" width="1.296875" style="2" customWidth="1"/>
    <col min="16135" max="16138" width="4.5" style="2" customWidth="1"/>
    <col min="16139" max="16139" width="2.8984375" style="2" customWidth="1"/>
    <col min="16140" max="16143" width="4.5" style="2" customWidth="1"/>
    <col min="16144" max="16144" width="1.296875" style="2" customWidth="1"/>
    <col min="16145" max="16148" width="4.5" style="2" customWidth="1"/>
    <col min="16149" max="16149" width="2.09765625" style="2" customWidth="1"/>
    <col min="16150" max="16150" width="1.296875" style="2" customWidth="1"/>
    <col min="16151" max="16154" width="4.5" style="2" customWidth="1"/>
    <col min="16155" max="16155" width="1.296875" style="2" customWidth="1"/>
    <col min="16156" max="16159" width="4.5" style="2" customWidth="1"/>
    <col min="16160" max="16160" width="2.8984375" style="2" customWidth="1"/>
    <col min="16161" max="16164" width="4.5" style="2" customWidth="1"/>
    <col min="16165" max="16165" width="1.296875" style="2" customWidth="1"/>
    <col min="16166" max="16169" width="4.5" style="2" customWidth="1"/>
    <col min="16170" max="16170" width="2.09765625" style="2" customWidth="1"/>
    <col min="16171" max="16384" width="8.796875" style="2"/>
  </cols>
  <sheetData>
    <row r="1" spans="1:42" ht="18" customHeight="1" x14ac:dyDescent="0.15">
      <c r="A1" s="1"/>
      <c r="B1" s="49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32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5">
      <c r="B12" s="53" t="s">
        <v>6</v>
      </c>
      <c r="C12" s="54"/>
      <c r="D12" s="16">
        <f>[3]風向別頻度割合!$D$20</f>
        <v>11.904761904761903</v>
      </c>
      <c r="E12" s="17" t="s">
        <v>7</v>
      </c>
      <c r="F12" s="17"/>
      <c r="G12" s="54" t="s">
        <v>8</v>
      </c>
      <c r="H12" s="54"/>
      <c r="I12" s="18">
        <f>[3]風向別平均速度!$D$21</f>
        <v>1.1791666666666667</v>
      </c>
      <c r="J12" s="19" t="s">
        <v>9</v>
      </c>
      <c r="L12" s="53" t="s">
        <v>6</v>
      </c>
      <c r="M12" s="54"/>
      <c r="N12" s="20">
        <f>[3]風向別頻度割合!$E$20</f>
        <v>0</v>
      </c>
      <c r="O12" s="17" t="s">
        <v>7</v>
      </c>
      <c r="P12" s="17"/>
      <c r="Q12" s="54" t="s">
        <v>8</v>
      </c>
      <c r="R12" s="54"/>
      <c r="S12" s="21">
        <f>[3]風向別平均速度!$E$21</f>
        <v>2.4511904761904764</v>
      </c>
      <c r="T12" s="19" t="s">
        <v>9</v>
      </c>
      <c r="W12" s="53" t="s">
        <v>6</v>
      </c>
      <c r="X12" s="54"/>
      <c r="Y12" s="20">
        <f>[3]風向別頻度割合!$S$20</f>
        <v>1.8</v>
      </c>
      <c r="Z12" s="17" t="s">
        <v>7</v>
      </c>
      <c r="AA12" s="17"/>
      <c r="AB12" s="54" t="s">
        <v>8</v>
      </c>
      <c r="AC12" s="54"/>
      <c r="AD12" s="21">
        <f>[3]風向別平均速度!$S$21</f>
        <v>1.3</v>
      </c>
      <c r="AE12" s="19" t="s">
        <v>9</v>
      </c>
      <c r="AG12" s="53" t="s">
        <v>6</v>
      </c>
      <c r="AH12" s="54"/>
      <c r="AI12" s="20">
        <f>[3]風向別頻度割合!$T$20</f>
        <v>8.9</v>
      </c>
      <c r="AJ12" s="17" t="s">
        <v>7</v>
      </c>
      <c r="AK12" s="17"/>
      <c r="AL12" s="54" t="s">
        <v>8</v>
      </c>
      <c r="AM12" s="54"/>
      <c r="AN12" s="21">
        <f>[3]風向別平均速度!$T$21</f>
        <v>1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5">
      <c r="B24" s="53" t="s">
        <v>6</v>
      </c>
      <c r="C24" s="54"/>
      <c r="D24" s="20">
        <f>[3]風向別頻度割合!$F$20</f>
        <v>1.7857142857142856</v>
      </c>
      <c r="E24" s="17" t="s">
        <v>7</v>
      </c>
      <c r="F24" s="17"/>
      <c r="G24" s="54" t="s">
        <v>8</v>
      </c>
      <c r="H24" s="54"/>
      <c r="I24" s="21">
        <f>[3]風向別平均速度!$F$21</f>
        <v>1.9452380952380952</v>
      </c>
      <c r="J24" s="19" t="s">
        <v>9</v>
      </c>
      <c r="L24" s="53" t="s">
        <v>6</v>
      </c>
      <c r="M24" s="54"/>
      <c r="N24" s="20">
        <f>[3]風向別頻度割合!$G$20</f>
        <v>18.452380952380953</v>
      </c>
      <c r="O24" s="17" t="s">
        <v>7</v>
      </c>
      <c r="P24" s="17"/>
      <c r="Q24" s="54" t="s">
        <v>8</v>
      </c>
      <c r="R24" s="54"/>
      <c r="S24" s="21">
        <f>[3]風向別平均速度!$G$21</f>
        <v>0.7589285714285714</v>
      </c>
      <c r="T24" s="19" t="s">
        <v>9</v>
      </c>
      <c r="W24" s="53" t="s">
        <v>6</v>
      </c>
      <c r="X24" s="54"/>
      <c r="Y24" s="20">
        <f>[3]風向別頻度割合!$L$20</f>
        <v>12.5</v>
      </c>
      <c r="Z24" s="17" t="s">
        <v>7</v>
      </c>
      <c r="AA24" s="17"/>
      <c r="AB24" s="54" t="s">
        <v>8</v>
      </c>
      <c r="AC24" s="54"/>
      <c r="AD24" s="21">
        <f>[3]風向別平均速度!$L$21</f>
        <v>1.217857142857143</v>
      </c>
      <c r="AE24" s="19" t="s">
        <v>9</v>
      </c>
      <c r="AG24" s="53" t="s">
        <v>6</v>
      </c>
      <c r="AH24" s="54"/>
      <c r="AI24" s="20">
        <f>[3]風向別頻度割合!$M$20</f>
        <v>8.9285714285714288</v>
      </c>
      <c r="AJ24" s="17" t="s">
        <v>7</v>
      </c>
      <c r="AK24" s="17"/>
      <c r="AL24" s="54" t="s">
        <v>8</v>
      </c>
      <c r="AM24" s="54"/>
      <c r="AN24" s="21">
        <f>[3]風向別平均速度!$M$21</f>
        <v>1.3892857142857142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5">
      <c r="B36" s="53" t="s">
        <v>6</v>
      </c>
      <c r="C36" s="54"/>
      <c r="D36" s="20">
        <f>[3]風向別頻度割合!$H$20</f>
        <v>30.357142857142854</v>
      </c>
      <c r="E36" s="17" t="s">
        <v>7</v>
      </c>
      <c r="F36" s="17"/>
      <c r="G36" s="54" t="s">
        <v>8</v>
      </c>
      <c r="H36" s="54"/>
      <c r="I36" s="21">
        <f>[3]風向別平均速度!$H$21</f>
        <v>0.54702380952380947</v>
      </c>
      <c r="J36" s="19" t="s">
        <v>9</v>
      </c>
      <c r="L36" s="53" t="s">
        <v>6</v>
      </c>
      <c r="M36" s="54"/>
      <c r="N36" s="20">
        <f>[3]風向別頻度割合!$I$20</f>
        <v>2.9761904761904758</v>
      </c>
      <c r="O36" s="17" t="s">
        <v>7</v>
      </c>
      <c r="P36" s="17"/>
      <c r="Q36" s="54" t="s">
        <v>8</v>
      </c>
      <c r="R36" s="54"/>
      <c r="S36" s="21">
        <f>[3]風向別平均速度!$I$21</f>
        <v>1.3261904761904764</v>
      </c>
      <c r="T36" s="19" t="s">
        <v>9</v>
      </c>
      <c r="W36" s="53" t="s">
        <v>6</v>
      </c>
      <c r="X36" s="54"/>
      <c r="Y36" s="20">
        <f>[3]風向別頻度割合!$N$20</f>
        <v>8.3333333333333321</v>
      </c>
      <c r="Z36" s="17" t="s">
        <v>7</v>
      </c>
      <c r="AA36" s="17"/>
      <c r="AB36" s="54" t="s">
        <v>8</v>
      </c>
      <c r="AC36" s="54"/>
      <c r="AD36" s="21">
        <f>[3]風向別平均速度!$N$21</f>
        <v>1.1333333333333333</v>
      </c>
      <c r="AE36" s="19" t="s">
        <v>9</v>
      </c>
      <c r="AG36" s="53" t="s">
        <v>6</v>
      </c>
      <c r="AH36" s="54"/>
      <c r="AI36" s="20">
        <f>[3]風向別頻度割合!$O$20</f>
        <v>2.9761904761904758</v>
      </c>
      <c r="AJ36" s="17" t="s">
        <v>7</v>
      </c>
      <c r="AK36" s="17"/>
      <c r="AL36" s="54" t="s">
        <v>8</v>
      </c>
      <c r="AM36" s="54"/>
      <c r="AN36" s="21">
        <f>[3]風向別平均速度!$O$21</f>
        <v>1.2547619047619047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5">
      <c r="B48" s="53" t="s">
        <v>6</v>
      </c>
      <c r="C48" s="54"/>
      <c r="D48" s="20">
        <f>[3]風向別頻度割合!$J$20</f>
        <v>26.785714285714285</v>
      </c>
      <c r="E48" s="17" t="s">
        <v>7</v>
      </c>
      <c r="F48" s="17"/>
      <c r="G48" s="54" t="s">
        <v>8</v>
      </c>
      <c r="H48" s="54"/>
      <c r="I48" s="21">
        <f>[3]風向別平均速度!$J$21</f>
        <v>0.8125</v>
      </c>
      <c r="J48" s="19" t="s">
        <v>9</v>
      </c>
      <c r="L48" s="53" t="s">
        <v>6</v>
      </c>
      <c r="M48" s="54"/>
      <c r="N48" s="20">
        <f>[3]風向別頻度割合!$K$20</f>
        <v>1.1904761904761905</v>
      </c>
      <c r="O48" s="17" t="s">
        <v>7</v>
      </c>
      <c r="P48" s="17"/>
      <c r="Q48" s="54" t="s">
        <v>8</v>
      </c>
      <c r="R48" s="54"/>
      <c r="S48" s="21">
        <f>[3]風向別平均速度!$K$21</f>
        <v>1.8</v>
      </c>
      <c r="T48" s="19" t="s">
        <v>9</v>
      </c>
      <c r="W48" s="53" t="s">
        <v>6</v>
      </c>
      <c r="X48" s="54"/>
      <c r="Y48" s="20">
        <f>[3]風向別頻度割合!$P$20</f>
        <v>7.1428571428571423</v>
      </c>
      <c r="Z48" s="17" t="s">
        <v>7</v>
      </c>
      <c r="AA48" s="17"/>
      <c r="AB48" s="54" t="s">
        <v>8</v>
      </c>
      <c r="AC48" s="54"/>
      <c r="AD48" s="21">
        <f>[3]風向別平均速度!$P$21</f>
        <v>1.180952380952381</v>
      </c>
      <c r="AE48" s="19" t="s">
        <v>9</v>
      </c>
      <c r="AG48" s="53" t="s">
        <v>6</v>
      </c>
      <c r="AH48" s="54"/>
      <c r="AI48" s="20">
        <f>[3]風向別頻度割合!$Q$20</f>
        <v>42.857142857142854</v>
      </c>
      <c r="AJ48" s="17" t="s">
        <v>7</v>
      </c>
      <c r="AK48" s="17"/>
      <c r="AL48" s="54" t="s">
        <v>8</v>
      </c>
      <c r="AM48" s="54"/>
      <c r="AN48" s="21">
        <f>[3]風向別平均速度!$Q$21</f>
        <v>0.44464285714285712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" customHeight="1" x14ac:dyDescent="0.45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[3]風向別頻度割合!$R$20</f>
        <v>33.928571428571431</v>
      </c>
      <c r="Z60" s="17" t="s">
        <v>7</v>
      </c>
      <c r="AA60" s="17"/>
      <c r="AB60" s="54" t="s">
        <v>8</v>
      </c>
      <c r="AC60" s="54"/>
      <c r="AD60" s="21">
        <f>[3]風向別平均速度!$R$21</f>
        <v>0.51071428571428568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" customHeight="1" x14ac:dyDescent="0.45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</mergeCells>
  <phoneticPr fontId="2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85"/>
  <sheetViews>
    <sheetView showGridLines="0" zoomScaleNormal="100" zoomScaleSheetLayoutView="100" workbookViewId="0"/>
  </sheetViews>
  <sheetFormatPr defaultRowHeight="12" x14ac:dyDescent="0.15"/>
  <cols>
    <col min="1" max="1" width="1.296875" style="2" customWidth="1"/>
    <col min="2" max="2" width="4.5" style="44" customWidth="1"/>
    <col min="3" max="5" width="4.5" style="2" customWidth="1"/>
    <col min="6" max="6" width="1.296875" style="2" customWidth="1"/>
    <col min="7" max="10" width="4.5" style="2" customWidth="1"/>
    <col min="11" max="11" width="2.8984375" style="2" customWidth="1"/>
    <col min="12" max="15" width="4.5" style="2" customWidth="1"/>
    <col min="16" max="16" width="1.296875" style="2" customWidth="1"/>
    <col min="17" max="20" width="4.5" style="2" customWidth="1"/>
    <col min="21" max="21" width="2.09765625" style="2" customWidth="1"/>
    <col min="22" max="22" width="1.296875" style="2" customWidth="1"/>
    <col min="23" max="23" width="4.5" style="44" customWidth="1"/>
    <col min="24" max="26" width="4.5" style="2" customWidth="1"/>
    <col min="27" max="27" width="1.296875" style="2" customWidth="1"/>
    <col min="28" max="31" width="4.5" style="2" customWidth="1"/>
    <col min="32" max="32" width="2.8984375" style="2" customWidth="1"/>
    <col min="33" max="36" width="4.5" style="2" customWidth="1"/>
    <col min="37" max="37" width="1.296875" style="2" customWidth="1"/>
    <col min="38" max="41" width="4.5" style="2" customWidth="1"/>
    <col min="42" max="42" width="2.09765625" style="2" customWidth="1"/>
    <col min="43" max="256" width="8.796875" style="2"/>
    <col min="257" max="257" width="1.296875" style="2" customWidth="1"/>
    <col min="258" max="261" width="4.5" style="2" customWidth="1"/>
    <col min="262" max="262" width="1.296875" style="2" customWidth="1"/>
    <col min="263" max="266" width="4.5" style="2" customWidth="1"/>
    <col min="267" max="267" width="2.8984375" style="2" customWidth="1"/>
    <col min="268" max="271" width="4.5" style="2" customWidth="1"/>
    <col min="272" max="272" width="1.296875" style="2" customWidth="1"/>
    <col min="273" max="276" width="4.5" style="2" customWidth="1"/>
    <col min="277" max="277" width="2.09765625" style="2" customWidth="1"/>
    <col min="278" max="278" width="1.296875" style="2" customWidth="1"/>
    <col min="279" max="282" width="4.5" style="2" customWidth="1"/>
    <col min="283" max="283" width="1.296875" style="2" customWidth="1"/>
    <col min="284" max="287" width="4.5" style="2" customWidth="1"/>
    <col min="288" max="288" width="2.8984375" style="2" customWidth="1"/>
    <col min="289" max="292" width="4.5" style="2" customWidth="1"/>
    <col min="293" max="293" width="1.296875" style="2" customWidth="1"/>
    <col min="294" max="297" width="4.5" style="2" customWidth="1"/>
    <col min="298" max="298" width="2.09765625" style="2" customWidth="1"/>
    <col min="299" max="512" width="8.796875" style="2"/>
    <col min="513" max="513" width="1.296875" style="2" customWidth="1"/>
    <col min="514" max="517" width="4.5" style="2" customWidth="1"/>
    <col min="518" max="518" width="1.296875" style="2" customWidth="1"/>
    <col min="519" max="522" width="4.5" style="2" customWidth="1"/>
    <col min="523" max="523" width="2.8984375" style="2" customWidth="1"/>
    <col min="524" max="527" width="4.5" style="2" customWidth="1"/>
    <col min="528" max="528" width="1.296875" style="2" customWidth="1"/>
    <col min="529" max="532" width="4.5" style="2" customWidth="1"/>
    <col min="533" max="533" width="2.09765625" style="2" customWidth="1"/>
    <col min="534" max="534" width="1.296875" style="2" customWidth="1"/>
    <col min="535" max="538" width="4.5" style="2" customWidth="1"/>
    <col min="539" max="539" width="1.296875" style="2" customWidth="1"/>
    <col min="540" max="543" width="4.5" style="2" customWidth="1"/>
    <col min="544" max="544" width="2.8984375" style="2" customWidth="1"/>
    <col min="545" max="548" width="4.5" style="2" customWidth="1"/>
    <col min="549" max="549" width="1.296875" style="2" customWidth="1"/>
    <col min="550" max="553" width="4.5" style="2" customWidth="1"/>
    <col min="554" max="554" width="2.09765625" style="2" customWidth="1"/>
    <col min="555" max="768" width="8.796875" style="2"/>
    <col min="769" max="769" width="1.296875" style="2" customWidth="1"/>
    <col min="770" max="773" width="4.5" style="2" customWidth="1"/>
    <col min="774" max="774" width="1.296875" style="2" customWidth="1"/>
    <col min="775" max="778" width="4.5" style="2" customWidth="1"/>
    <col min="779" max="779" width="2.8984375" style="2" customWidth="1"/>
    <col min="780" max="783" width="4.5" style="2" customWidth="1"/>
    <col min="784" max="784" width="1.296875" style="2" customWidth="1"/>
    <col min="785" max="788" width="4.5" style="2" customWidth="1"/>
    <col min="789" max="789" width="2.09765625" style="2" customWidth="1"/>
    <col min="790" max="790" width="1.296875" style="2" customWidth="1"/>
    <col min="791" max="794" width="4.5" style="2" customWidth="1"/>
    <col min="795" max="795" width="1.296875" style="2" customWidth="1"/>
    <col min="796" max="799" width="4.5" style="2" customWidth="1"/>
    <col min="800" max="800" width="2.8984375" style="2" customWidth="1"/>
    <col min="801" max="804" width="4.5" style="2" customWidth="1"/>
    <col min="805" max="805" width="1.296875" style="2" customWidth="1"/>
    <col min="806" max="809" width="4.5" style="2" customWidth="1"/>
    <col min="810" max="810" width="2.09765625" style="2" customWidth="1"/>
    <col min="811" max="1024" width="8.796875" style="2"/>
    <col min="1025" max="1025" width="1.296875" style="2" customWidth="1"/>
    <col min="1026" max="1029" width="4.5" style="2" customWidth="1"/>
    <col min="1030" max="1030" width="1.296875" style="2" customWidth="1"/>
    <col min="1031" max="1034" width="4.5" style="2" customWidth="1"/>
    <col min="1035" max="1035" width="2.8984375" style="2" customWidth="1"/>
    <col min="1036" max="1039" width="4.5" style="2" customWidth="1"/>
    <col min="1040" max="1040" width="1.296875" style="2" customWidth="1"/>
    <col min="1041" max="1044" width="4.5" style="2" customWidth="1"/>
    <col min="1045" max="1045" width="2.09765625" style="2" customWidth="1"/>
    <col min="1046" max="1046" width="1.296875" style="2" customWidth="1"/>
    <col min="1047" max="1050" width="4.5" style="2" customWidth="1"/>
    <col min="1051" max="1051" width="1.296875" style="2" customWidth="1"/>
    <col min="1052" max="1055" width="4.5" style="2" customWidth="1"/>
    <col min="1056" max="1056" width="2.8984375" style="2" customWidth="1"/>
    <col min="1057" max="1060" width="4.5" style="2" customWidth="1"/>
    <col min="1061" max="1061" width="1.296875" style="2" customWidth="1"/>
    <col min="1062" max="1065" width="4.5" style="2" customWidth="1"/>
    <col min="1066" max="1066" width="2.09765625" style="2" customWidth="1"/>
    <col min="1067" max="1280" width="8.796875" style="2"/>
    <col min="1281" max="1281" width="1.296875" style="2" customWidth="1"/>
    <col min="1282" max="1285" width="4.5" style="2" customWidth="1"/>
    <col min="1286" max="1286" width="1.296875" style="2" customWidth="1"/>
    <col min="1287" max="1290" width="4.5" style="2" customWidth="1"/>
    <col min="1291" max="1291" width="2.8984375" style="2" customWidth="1"/>
    <col min="1292" max="1295" width="4.5" style="2" customWidth="1"/>
    <col min="1296" max="1296" width="1.296875" style="2" customWidth="1"/>
    <col min="1297" max="1300" width="4.5" style="2" customWidth="1"/>
    <col min="1301" max="1301" width="2.09765625" style="2" customWidth="1"/>
    <col min="1302" max="1302" width="1.296875" style="2" customWidth="1"/>
    <col min="1303" max="1306" width="4.5" style="2" customWidth="1"/>
    <col min="1307" max="1307" width="1.296875" style="2" customWidth="1"/>
    <col min="1308" max="1311" width="4.5" style="2" customWidth="1"/>
    <col min="1312" max="1312" width="2.8984375" style="2" customWidth="1"/>
    <col min="1313" max="1316" width="4.5" style="2" customWidth="1"/>
    <col min="1317" max="1317" width="1.296875" style="2" customWidth="1"/>
    <col min="1318" max="1321" width="4.5" style="2" customWidth="1"/>
    <col min="1322" max="1322" width="2.09765625" style="2" customWidth="1"/>
    <col min="1323" max="1536" width="8.796875" style="2"/>
    <col min="1537" max="1537" width="1.296875" style="2" customWidth="1"/>
    <col min="1538" max="1541" width="4.5" style="2" customWidth="1"/>
    <col min="1542" max="1542" width="1.296875" style="2" customWidth="1"/>
    <col min="1543" max="1546" width="4.5" style="2" customWidth="1"/>
    <col min="1547" max="1547" width="2.8984375" style="2" customWidth="1"/>
    <col min="1548" max="1551" width="4.5" style="2" customWidth="1"/>
    <col min="1552" max="1552" width="1.296875" style="2" customWidth="1"/>
    <col min="1553" max="1556" width="4.5" style="2" customWidth="1"/>
    <col min="1557" max="1557" width="2.09765625" style="2" customWidth="1"/>
    <col min="1558" max="1558" width="1.296875" style="2" customWidth="1"/>
    <col min="1559" max="1562" width="4.5" style="2" customWidth="1"/>
    <col min="1563" max="1563" width="1.296875" style="2" customWidth="1"/>
    <col min="1564" max="1567" width="4.5" style="2" customWidth="1"/>
    <col min="1568" max="1568" width="2.8984375" style="2" customWidth="1"/>
    <col min="1569" max="1572" width="4.5" style="2" customWidth="1"/>
    <col min="1573" max="1573" width="1.296875" style="2" customWidth="1"/>
    <col min="1574" max="1577" width="4.5" style="2" customWidth="1"/>
    <col min="1578" max="1578" width="2.09765625" style="2" customWidth="1"/>
    <col min="1579" max="1792" width="8.796875" style="2"/>
    <col min="1793" max="1793" width="1.296875" style="2" customWidth="1"/>
    <col min="1794" max="1797" width="4.5" style="2" customWidth="1"/>
    <col min="1798" max="1798" width="1.296875" style="2" customWidth="1"/>
    <col min="1799" max="1802" width="4.5" style="2" customWidth="1"/>
    <col min="1803" max="1803" width="2.8984375" style="2" customWidth="1"/>
    <col min="1804" max="1807" width="4.5" style="2" customWidth="1"/>
    <col min="1808" max="1808" width="1.296875" style="2" customWidth="1"/>
    <col min="1809" max="1812" width="4.5" style="2" customWidth="1"/>
    <col min="1813" max="1813" width="2.09765625" style="2" customWidth="1"/>
    <col min="1814" max="1814" width="1.296875" style="2" customWidth="1"/>
    <col min="1815" max="1818" width="4.5" style="2" customWidth="1"/>
    <col min="1819" max="1819" width="1.296875" style="2" customWidth="1"/>
    <col min="1820" max="1823" width="4.5" style="2" customWidth="1"/>
    <col min="1824" max="1824" width="2.8984375" style="2" customWidth="1"/>
    <col min="1825" max="1828" width="4.5" style="2" customWidth="1"/>
    <col min="1829" max="1829" width="1.296875" style="2" customWidth="1"/>
    <col min="1830" max="1833" width="4.5" style="2" customWidth="1"/>
    <col min="1834" max="1834" width="2.09765625" style="2" customWidth="1"/>
    <col min="1835" max="2048" width="8.796875" style="2"/>
    <col min="2049" max="2049" width="1.296875" style="2" customWidth="1"/>
    <col min="2050" max="2053" width="4.5" style="2" customWidth="1"/>
    <col min="2054" max="2054" width="1.296875" style="2" customWidth="1"/>
    <col min="2055" max="2058" width="4.5" style="2" customWidth="1"/>
    <col min="2059" max="2059" width="2.8984375" style="2" customWidth="1"/>
    <col min="2060" max="2063" width="4.5" style="2" customWidth="1"/>
    <col min="2064" max="2064" width="1.296875" style="2" customWidth="1"/>
    <col min="2065" max="2068" width="4.5" style="2" customWidth="1"/>
    <col min="2069" max="2069" width="2.09765625" style="2" customWidth="1"/>
    <col min="2070" max="2070" width="1.296875" style="2" customWidth="1"/>
    <col min="2071" max="2074" width="4.5" style="2" customWidth="1"/>
    <col min="2075" max="2075" width="1.296875" style="2" customWidth="1"/>
    <col min="2076" max="2079" width="4.5" style="2" customWidth="1"/>
    <col min="2080" max="2080" width="2.8984375" style="2" customWidth="1"/>
    <col min="2081" max="2084" width="4.5" style="2" customWidth="1"/>
    <col min="2085" max="2085" width="1.296875" style="2" customWidth="1"/>
    <col min="2086" max="2089" width="4.5" style="2" customWidth="1"/>
    <col min="2090" max="2090" width="2.09765625" style="2" customWidth="1"/>
    <col min="2091" max="2304" width="8.796875" style="2"/>
    <col min="2305" max="2305" width="1.296875" style="2" customWidth="1"/>
    <col min="2306" max="2309" width="4.5" style="2" customWidth="1"/>
    <col min="2310" max="2310" width="1.296875" style="2" customWidth="1"/>
    <col min="2311" max="2314" width="4.5" style="2" customWidth="1"/>
    <col min="2315" max="2315" width="2.8984375" style="2" customWidth="1"/>
    <col min="2316" max="2319" width="4.5" style="2" customWidth="1"/>
    <col min="2320" max="2320" width="1.296875" style="2" customWidth="1"/>
    <col min="2321" max="2324" width="4.5" style="2" customWidth="1"/>
    <col min="2325" max="2325" width="2.09765625" style="2" customWidth="1"/>
    <col min="2326" max="2326" width="1.296875" style="2" customWidth="1"/>
    <col min="2327" max="2330" width="4.5" style="2" customWidth="1"/>
    <col min="2331" max="2331" width="1.296875" style="2" customWidth="1"/>
    <col min="2332" max="2335" width="4.5" style="2" customWidth="1"/>
    <col min="2336" max="2336" width="2.8984375" style="2" customWidth="1"/>
    <col min="2337" max="2340" width="4.5" style="2" customWidth="1"/>
    <col min="2341" max="2341" width="1.296875" style="2" customWidth="1"/>
    <col min="2342" max="2345" width="4.5" style="2" customWidth="1"/>
    <col min="2346" max="2346" width="2.09765625" style="2" customWidth="1"/>
    <col min="2347" max="2560" width="8.796875" style="2"/>
    <col min="2561" max="2561" width="1.296875" style="2" customWidth="1"/>
    <col min="2562" max="2565" width="4.5" style="2" customWidth="1"/>
    <col min="2566" max="2566" width="1.296875" style="2" customWidth="1"/>
    <col min="2567" max="2570" width="4.5" style="2" customWidth="1"/>
    <col min="2571" max="2571" width="2.8984375" style="2" customWidth="1"/>
    <col min="2572" max="2575" width="4.5" style="2" customWidth="1"/>
    <col min="2576" max="2576" width="1.296875" style="2" customWidth="1"/>
    <col min="2577" max="2580" width="4.5" style="2" customWidth="1"/>
    <col min="2581" max="2581" width="2.09765625" style="2" customWidth="1"/>
    <col min="2582" max="2582" width="1.296875" style="2" customWidth="1"/>
    <col min="2583" max="2586" width="4.5" style="2" customWidth="1"/>
    <col min="2587" max="2587" width="1.296875" style="2" customWidth="1"/>
    <col min="2588" max="2591" width="4.5" style="2" customWidth="1"/>
    <col min="2592" max="2592" width="2.8984375" style="2" customWidth="1"/>
    <col min="2593" max="2596" width="4.5" style="2" customWidth="1"/>
    <col min="2597" max="2597" width="1.296875" style="2" customWidth="1"/>
    <col min="2598" max="2601" width="4.5" style="2" customWidth="1"/>
    <col min="2602" max="2602" width="2.09765625" style="2" customWidth="1"/>
    <col min="2603" max="2816" width="8.796875" style="2"/>
    <col min="2817" max="2817" width="1.296875" style="2" customWidth="1"/>
    <col min="2818" max="2821" width="4.5" style="2" customWidth="1"/>
    <col min="2822" max="2822" width="1.296875" style="2" customWidth="1"/>
    <col min="2823" max="2826" width="4.5" style="2" customWidth="1"/>
    <col min="2827" max="2827" width="2.8984375" style="2" customWidth="1"/>
    <col min="2828" max="2831" width="4.5" style="2" customWidth="1"/>
    <col min="2832" max="2832" width="1.296875" style="2" customWidth="1"/>
    <col min="2833" max="2836" width="4.5" style="2" customWidth="1"/>
    <col min="2837" max="2837" width="2.09765625" style="2" customWidth="1"/>
    <col min="2838" max="2838" width="1.296875" style="2" customWidth="1"/>
    <col min="2839" max="2842" width="4.5" style="2" customWidth="1"/>
    <col min="2843" max="2843" width="1.296875" style="2" customWidth="1"/>
    <col min="2844" max="2847" width="4.5" style="2" customWidth="1"/>
    <col min="2848" max="2848" width="2.8984375" style="2" customWidth="1"/>
    <col min="2849" max="2852" width="4.5" style="2" customWidth="1"/>
    <col min="2853" max="2853" width="1.296875" style="2" customWidth="1"/>
    <col min="2854" max="2857" width="4.5" style="2" customWidth="1"/>
    <col min="2858" max="2858" width="2.09765625" style="2" customWidth="1"/>
    <col min="2859" max="3072" width="8.796875" style="2"/>
    <col min="3073" max="3073" width="1.296875" style="2" customWidth="1"/>
    <col min="3074" max="3077" width="4.5" style="2" customWidth="1"/>
    <col min="3078" max="3078" width="1.296875" style="2" customWidth="1"/>
    <col min="3079" max="3082" width="4.5" style="2" customWidth="1"/>
    <col min="3083" max="3083" width="2.8984375" style="2" customWidth="1"/>
    <col min="3084" max="3087" width="4.5" style="2" customWidth="1"/>
    <col min="3088" max="3088" width="1.296875" style="2" customWidth="1"/>
    <col min="3089" max="3092" width="4.5" style="2" customWidth="1"/>
    <col min="3093" max="3093" width="2.09765625" style="2" customWidth="1"/>
    <col min="3094" max="3094" width="1.296875" style="2" customWidth="1"/>
    <col min="3095" max="3098" width="4.5" style="2" customWidth="1"/>
    <col min="3099" max="3099" width="1.296875" style="2" customWidth="1"/>
    <col min="3100" max="3103" width="4.5" style="2" customWidth="1"/>
    <col min="3104" max="3104" width="2.8984375" style="2" customWidth="1"/>
    <col min="3105" max="3108" width="4.5" style="2" customWidth="1"/>
    <col min="3109" max="3109" width="1.296875" style="2" customWidth="1"/>
    <col min="3110" max="3113" width="4.5" style="2" customWidth="1"/>
    <col min="3114" max="3114" width="2.09765625" style="2" customWidth="1"/>
    <col min="3115" max="3328" width="8.796875" style="2"/>
    <col min="3329" max="3329" width="1.296875" style="2" customWidth="1"/>
    <col min="3330" max="3333" width="4.5" style="2" customWidth="1"/>
    <col min="3334" max="3334" width="1.296875" style="2" customWidth="1"/>
    <col min="3335" max="3338" width="4.5" style="2" customWidth="1"/>
    <col min="3339" max="3339" width="2.8984375" style="2" customWidth="1"/>
    <col min="3340" max="3343" width="4.5" style="2" customWidth="1"/>
    <col min="3344" max="3344" width="1.296875" style="2" customWidth="1"/>
    <col min="3345" max="3348" width="4.5" style="2" customWidth="1"/>
    <col min="3349" max="3349" width="2.09765625" style="2" customWidth="1"/>
    <col min="3350" max="3350" width="1.296875" style="2" customWidth="1"/>
    <col min="3351" max="3354" width="4.5" style="2" customWidth="1"/>
    <col min="3355" max="3355" width="1.296875" style="2" customWidth="1"/>
    <col min="3356" max="3359" width="4.5" style="2" customWidth="1"/>
    <col min="3360" max="3360" width="2.8984375" style="2" customWidth="1"/>
    <col min="3361" max="3364" width="4.5" style="2" customWidth="1"/>
    <col min="3365" max="3365" width="1.296875" style="2" customWidth="1"/>
    <col min="3366" max="3369" width="4.5" style="2" customWidth="1"/>
    <col min="3370" max="3370" width="2.09765625" style="2" customWidth="1"/>
    <col min="3371" max="3584" width="8.796875" style="2"/>
    <col min="3585" max="3585" width="1.296875" style="2" customWidth="1"/>
    <col min="3586" max="3589" width="4.5" style="2" customWidth="1"/>
    <col min="3590" max="3590" width="1.296875" style="2" customWidth="1"/>
    <col min="3591" max="3594" width="4.5" style="2" customWidth="1"/>
    <col min="3595" max="3595" width="2.8984375" style="2" customWidth="1"/>
    <col min="3596" max="3599" width="4.5" style="2" customWidth="1"/>
    <col min="3600" max="3600" width="1.296875" style="2" customWidth="1"/>
    <col min="3601" max="3604" width="4.5" style="2" customWidth="1"/>
    <col min="3605" max="3605" width="2.09765625" style="2" customWidth="1"/>
    <col min="3606" max="3606" width="1.296875" style="2" customWidth="1"/>
    <col min="3607" max="3610" width="4.5" style="2" customWidth="1"/>
    <col min="3611" max="3611" width="1.296875" style="2" customWidth="1"/>
    <col min="3612" max="3615" width="4.5" style="2" customWidth="1"/>
    <col min="3616" max="3616" width="2.8984375" style="2" customWidth="1"/>
    <col min="3617" max="3620" width="4.5" style="2" customWidth="1"/>
    <col min="3621" max="3621" width="1.296875" style="2" customWidth="1"/>
    <col min="3622" max="3625" width="4.5" style="2" customWidth="1"/>
    <col min="3626" max="3626" width="2.09765625" style="2" customWidth="1"/>
    <col min="3627" max="3840" width="8.796875" style="2"/>
    <col min="3841" max="3841" width="1.296875" style="2" customWidth="1"/>
    <col min="3842" max="3845" width="4.5" style="2" customWidth="1"/>
    <col min="3846" max="3846" width="1.296875" style="2" customWidth="1"/>
    <col min="3847" max="3850" width="4.5" style="2" customWidth="1"/>
    <col min="3851" max="3851" width="2.8984375" style="2" customWidth="1"/>
    <col min="3852" max="3855" width="4.5" style="2" customWidth="1"/>
    <col min="3856" max="3856" width="1.296875" style="2" customWidth="1"/>
    <col min="3857" max="3860" width="4.5" style="2" customWidth="1"/>
    <col min="3861" max="3861" width="2.09765625" style="2" customWidth="1"/>
    <col min="3862" max="3862" width="1.296875" style="2" customWidth="1"/>
    <col min="3863" max="3866" width="4.5" style="2" customWidth="1"/>
    <col min="3867" max="3867" width="1.296875" style="2" customWidth="1"/>
    <col min="3868" max="3871" width="4.5" style="2" customWidth="1"/>
    <col min="3872" max="3872" width="2.8984375" style="2" customWidth="1"/>
    <col min="3873" max="3876" width="4.5" style="2" customWidth="1"/>
    <col min="3877" max="3877" width="1.296875" style="2" customWidth="1"/>
    <col min="3878" max="3881" width="4.5" style="2" customWidth="1"/>
    <col min="3882" max="3882" width="2.09765625" style="2" customWidth="1"/>
    <col min="3883" max="4096" width="8.796875" style="2"/>
    <col min="4097" max="4097" width="1.296875" style="2" customWidth="1"/>
    <col min="4098" max="4101" width="4.5" style="2" customWidth="1"/>
    <col min="4102" max="4102" width="1.296875" style="2" customWidth="1"/>
    <col min="4103" max="4106" width="4.5" style="2" customWidth="1"/>
    <col min="4107" max="4107" width="2.8984375" style="2" customWidth="1"/>
    <col min="4108" max="4111" width="4.5" style="2" customWidth="1"/>
    <col min="4112" max="4112" width="1.296875" style="2" customWidth="1"/>
    <col min="4113" max="4116" width="4.5" style="2" customWidth="1"/>
    <col min="4117" max="4117" width="2.09765625" style="2" customWidth="1"/>
    <col min="4118" max="4118" width="1.296875" style="2" customWidth="1"/>
    <col min="4119" max="4122" width="4.5" style="2" customWidth="1"/>
    <col min="4123" max="4123" width="1.296875" style="2" customWidth="1"/>
    <col min="4124" max="4127" width="4.5" style="2" customWidth="1"/>
    <col min="4128" max="4128" width="2.8984375" style="2" customWidth="1"/>
    <col min="4129" max="4132" width="4.5" style="2" customWidth="1"/>
    <col min="4133" max="4133" width="1.296875" style="2" customWidth="1"/>
    <col min="4134" max="4137" width="4.5" style="2" customWidth="1"/>
    <col min="4138" max="4138" width="2.09765625" style="2" customWidth="1"/>
    <col min="4139" max="4352" width="8.796875" style="2"/>
    <col min="4353" max="4353" width="1.296875" style="2" customWidth="1"/>
    <col min="4354" max="4357" width="4.5" style="2" customWidth="1"/>
    <col min="4358" max="4358" width="1.296875" style="2" customWidth="1"/>
    <col min="4359" max="4362" width="4.5" style="2" customWidth="1"/>
    <col min="4363" max="4363" width="2.8984375" style="2" customWidth="1"/>
    <col min="4364" max="4367" width="4.5" style="2" customWidth="1"/>
    <col min="4368" max="4368" width="1.296875" style="2" customWidth="1"/>
    <col min="4369" max="4372" width="4.5" style="2" customWidth="1"/>
    <col min="4373" max="4373" width="2.09765625" style="2" customWidth="1"/>
    <col min="4374" max="4374" width="1.296875" style="2" customWidth="1"/>
    <col min="4375" max="4378" width="4.5" style="2" customWidth="1"/>
    <col min="4379" max="4379" width="1.296875" style="2" customWidth="1"/>
    <col min="4380" max="4383" width="4.5" style="2" customWidth="1"/>
    <col min="4384" max="4384" width="2.8984375" style="2" customWidth="1"/>
    <col min="4385" max="4388" width="4.5" style="2" customWidth="1"/>
    <col min="4389" max="4389" width="1.296875" style="2" customWidth="1"/>
    <col min="4390" max="4393" width="4.5" style="2" customWidth="1"/>
    <col min="4394" max="4394" width="2.09765625" style="2" customWidth="1"/>
    <col min="4395" max="4608" width="8.796875" style="2"/>
    <col min="4609" max="4609" width="1.296875" style="2" customWidth="1"/>
    <col min="4610" max="4613" width="4.5" style="2" customWidth="1"/>
    <col min="4614" max="4614" width="1.296875" style="2" customWidth="1"/>
    <col min="4615" max="4618" width="4.5" style="2" customWidth="1"/>
    <col min="4619" max="4619" width="2.8984375" style="2" customWidth="1"/>
    <col min="4620" max="4623" width="4.5" style="2" customWidth="1"/>
    <col min="4624" max="4624" width="1.296875" style="2" customWidth="1"/>
    <col min="4625" max="4628" width="4.5" style="2" customWidth="1"/>
    <col min="4629" max="4629" width="2.09765625" style="2" customWidth="1"/>
    <col min="4630" max="4630" width="1.296875" style="2" customWidth="1"/>
    <col min="4631" max="4634" width="4.5" style="2" customWidth="1"/>
    <col min="4635" max="4635" width="1.296875" style="2" customWidth="1"/>
    <col min="4636" max="4639" width="4.5" style="2" customWidth="1"/>
    <col min="4640" max="4640" width="2.8984375" style="2" customWidth="1"/>
    <col min="4641" max="4644" width="4.5" style="2" customWidth="1"/>
    <col min="4645" max="4645" width="1.296875" style="2" customWidth="1"/>
    <col min="4646" max="4649" width="4.5" style="2" customWidth="1"/>
    <col min="4650" max="4650" width="2.09765625" style="2" customWidth="1"/>
    <col min="4651" max="4864" width="8.796875" style="2"/>
    <col min="4865" max="4865" width="1.296875" style="2" customWidth="1"/>
    <col min="4866" max="4869" width="4.5" style="2" customWidth="1"/>
    <col min="4870" max="4870" width="1.296875" style="2" customWidth="1"/>
    <col min="4871" max="4874" width="4.5" style="2" customWidth="1"/>
    <col min="4875" max="4875" width="2.8984375" style="2" customWidth="1"/>
    <col min="4876" max="4879" width="4.5" style="2" customWidth="1"/>
    <col min="4880" max="4880" width="1.296875" style="2" customWidth="1"/>
    <col min="4881" max="4884" width="4.5" style="2" customWidth="1"/>
    <col min="4885" max="4885" width="2.09765625" style="2" customWidth="1"/>
    <col min="4886" max="4886" width="1.296875" style="2" customWidth="1"/>
    <col min="4887" max="4890" width="4.5" style="2" customWidth="1"/>
    <col min="4891" max="4891" width="1.296875" style="2" customWidth="1"/>
    <col min="4892" max="4895" width="4.5" style="2" customWidth="1"/>
    <col min="4896" max="4896" width="2.8984375" style="2" customWidth="1"/>
    <col min="4897" max="4900" width="4.5" style="2" customWidth="1"/>
    <col min="4901" max="4901" width="1.296875" style="2" customWidth="1"/>
    <col min="4902" max="4905" width="4.5" style="2" customWidth="1"/>
    <col min="4906" max="4906" width="2.09765625" style="2" customWidth="1"/>
    <col min="4907" max="5120" width="8.796875" style="2"/>
    <col min="5121" max="5121" width="1.296875" style="2" customWidth="1"/>
    <col min="5122" max="5125" width="4.5" style="2" customWidth="1"/>
    <col min="5126" max="5126" width="1.296875" style="2" customWidth="1"/>
    <col min="5127" max="5130" width="4.5" style="2" customWidth="1"/>
    <col min="5131" max="5131" width="2.8984375" style="2" customWidth="1"/>
    <col min="5132" max="5135" width="4.5" style="2" customWidth="1"/>
    <col min="5136" max="5136" width="1.296875" style="2" customWidth="1"/>
    <col min="5137" max="5140" width="4.5" style="2" customWidth="1"/>
    <col min="5141" max="5141" width="2.09765625" style="2" customWidth="1"/>
    <col min="5142" max="5142" width="1.296875" style="2" customWidth="1"/>
    <col min="5143" max="5146" width="4.5" style="2" customWidth="1"/>
    <col min="5147" max="5147" width="1.296875" style="2" customWidth="1"/>
    <col min="5148" max="5151" width="4.5" style="2" customWidth="1"/>
    <col min="5152" max="5152" width="2.8984375" style="2" customWidth="1"/>
    <col min="5153" max="5156" width="4.5" style="2" customWidth="1"/>
    <col min="5157" max="5157" width="1.296875" style="2" customWidth="1"/>
    <col min="5158" max="5161" width="4.5" style="2" customWidth="1"/>
    <col min="5162" max="5162" width="2.09765625" style="2" customWidth="1"/>
    <col min="5163" max="5376" width="8.796875" style="2"/>
    <col min="5377" max="5377" width="1.296875" style="2" customWidth="1"/>
    <col min="5378" max="5381" width="4.5" style="2" customWidth="1"/>
    <col min="5382" max="5382" width="1.296875" style="2" customWidth="1"/>
    <col min="5383" max="5386" width="4.5" style="2" customWidth="1"/>
    <col min="5387" max="5387" width="2.8984375" style="2" customWidth="1"/>
    <col min="5388" max="5391" width="4.5" style="2" customWidth="1"/>
    <col min="5392" max="5392" width="1.296875" style="2" customWidth="1"/>
    <col min="5393" max="5396" width="4.5" style="2" customWidth="1"/>
    <col min="5397" max="5397" width="2.09765625" style="2" customWidth="1"/>
    <col min="5398" max="5398" width="1.296875" style="2" customWidth="1"/>
    <col min="5399" max="5402" width="4.5" style="2" customWidth="1"/>
    <col min="5403" max="5403" width="1.296875" style="2" customWidth="1"/>
    <col min="5404" max="5407" width="4.5" style="2" customWidth="1"/>
    <col min="5408" max="5408" width="2.8984375" style="2" customWidth="1"/>
    <col min="5409" max="5412" width="4.5" style="2" customWidth="1"/>
    <col min="5413" max="5413" width="1.296875" style="2" customWidth="1"/>
    <col min="5414" max="5417" width="4.5" style="2" customWidth="1"/>
    <col min="5418" max="5418" width="2.09765625" style="2" customWidth="1"/>
    <col min="5419" max="5632" width="8.796875" style="2"/>
    <col min="5633" max="5633" width="1.296875" style="2" customWidth="1"/>
    <col min="5634" max="5637" width="4.5" style="2" customWidth="1"/>
    <col min="5638" max="5638" width="1.296875" style="2" customWidth="1"/>
    <col min="5639" max="5642" width="4.5" style="2" customWidth="1"/>
    <col min="5643" max="5643" width="2.8984375" style="2" customWidth="1"/>
    <col min="5644" max="5647" width="4.5" style="2" customWidth="1"/>
    <col min="5648" max="5648" width="1.296875" style="2" customWidth="1"/>
    <col min="5649" max="5652" width="4.5" style="2" customWidth="1"/>
    <col min="5653" max="5653" width="2.09765625" style="2" customWidth="1"/>
    <col min="5654" max="5654" width="1.296875" style="2" customWidth="1"/>
    <col min="5655" max="5658" width="4.5" style="2" customWidth="1"/>
    <col min="5659" max="5659" width="1.296875" style="2" customWidth="1"/>
    <col min="5660" max="5663" width="4.5" style="2" customWidth="1"/>
    <col min="5664" max="5664" width="2.8984375" style="2" customWidth="1"/>
    <col min="5665" max="5668" width="4.5" style="2" customWidth="1"/>
    <col min="5669" max="5669" width="1.296875" style="2" customWidth="1"/>
    <col min="5670" max="5673" width="4.5" style="2" customWidth="1"/>
    <col min="5674" max="5674" width="2.09765625" style="2" customWidth="1"/>
    <col min="5675" max="5888" width="8.796875" style="2"/>
    <col min="5889" max="5889" width="1.296875" style="2" customWidth="1"/>
    <col min="5890" max="5893" width="4.5" style="2" customWidth="1"/>
    <col min="5894" max="5894" width="1.296875" style="2" customWidth="1"/>
    <col min="5895" max="5898" width="4.5" style="2" customWidth="1"/>
    <col min="5899" max="5899" width="2.8984375" style="2" customWidth="1"/>
    <col min="5900" max="5903" width="4.5" style="2" customWidth="1"/>
    <col min="5904" max="5904" width="1.296875" style="2" customWidth="1"/>
    <col min="5905" max="5908" width="4.5" style="2" customWidth="1"/>
    <col min="5909" max="5909" width="2.09765625" style="2" customWidth="1"/>
    <col min="5910" max="5910" width="1.296875" style="2" customWidth="1"/>
    <col min="5911" max="5914" width="4.5" style="2" customWidth="1"/>
    <col min="5915" max="5915" width="1.296875" style="2" customWidth="1"/>
    <col min="5916" max="5919" width="4.5" style="2" customWidth="1"/>
    <col min="5920" max="5920" width="2.8984375" style="2" customWidth="1"/>
    <col min="5921" max="5924" width="4.5" style="2" customWidth="1"/>
    <col min="5925" max="5925" width="1.296875" style="2" customWidth="1"/>
    <col min="5926" max="5929" width="4.5" style="2" customWidth="1"/>
    <col min="5930" max="5930" width="2.09765625" style="2" customWidth="1"/>
    <col min="5931" max="6144" width="8.796875" style="2"/>
    <col min="6145" max="6145" width="1.296875" style="2" customWidth="1"/>
    <col min="6146" max="6149" width="4.5" style="2" customWidth="1"/>
    <col min="6150" max="6150" width="1.296875" style="2" customWidth="1"/>
    <col min="6151" max="6154" width="4.5" style="2" customWidth="1"/>
    <col min="6155" max="6155" width="2.8984375" style="2" customWidth="1"/>
    <col min="6156" max="6159" width="4.5" style="2" customWidth="1"/>
    <col min="6160" max="6160" width="1.296875" style="2" customWidth="1"/>
    <col min="6161" max="6164" width="4.5" style="2" customWidth="1"/>
    <col min="6165" max="6165" width="2.09765625" style="2" customWidth="1"/>
    <col min="6166" max="6166" width="1.296875" style="2" customWidth="1"/>
    <col min="6167" max="6170" width="4.5" style="2" customWidth="1"/>
    <col min="6171" max="6171" width="1.296875" style="2" customWidth="1"/>
    <col min="6172" max="6175" width="4.5" style="2" customWidth="1"/>
    <col min="6176" max="6176" width="2.8984375" style="2" customWidth="1"/>
    <col min="6177" max="6180" width="4.5" style="2" customWidth="1"/>
    <col min="6181" max="6181" width="1.296875" style="2" customWidth="1"/>
    <col min="6182" max="6185" width="4.5" style="2" customWidth="1"/>
    <col min="6186" max="6186" width="2.09765625" style="2" customWidth="1"/>
    <col min="6187" max="6400" width="8.796875" style="2"/>
    <col min="6401" max="6401" width="1.296875" style="2" customWidth="1"/>
    <col min="6402" max="6405" width="4.5" style="2" customWidth="1"/>
    <col min="6406" max="6406" width="1.296875" style="2" customWidth="1"/>
    <col min="6407" max="6410" width="4.5" style="2" customWidth="1"/>
    <col min="6411" max="6411" width="2.8984375" style="2" customWidth="1"/>
    <col min="6412" max="6415" width="4.5" style="2" customWidth="1"/>
    <col min="6416" max="6416" width="1.296875" style="2" customWidth="1"/>
    <col min="6417" max="6420" width="4.5" style="2" customWidth="1"/>
    <col min="6421" max="6421" width="2.09765625" style="2" customWidth="1"/>
    <col min="6422" max="6422" width="1.296875" style="2" customWidth="1"/>
    <col min="6423" max="6426" width="4.5" style="2" customWidth="1"/>
    <col min="6427" max="6427" width="1.296875" style="2" customWidth="1"/>
    <col min="6428" max="6431" width="4.5" style="2" customWidth="1"/>
    <col min="6432" max="6432" width="2.8984375" style="2" customWidth="1"/>
    <col min="6433" max="6436" width="4.5" style="2" customWidth="1"/>
    <col min="6437" max="6437" width="1.296875" style="2" customWidth="1"/>
    <col min="6438" max="6441" width="4.5" style="2" customWidth="1"/>
    <col min="6442" max="6442" width="2.09765625" style="2" customWidth="1"/>
    <col min="6443" max="6656" width="8.796875" style="2"/>
    <col min="6657" max="6657" width="1.296875" style="2" customWidth="1"/>
    <col min="6658" max="6661" width="4.5" style="2" customWidth="1"/>
    <col min="6662" max="6662" width="1.296875" style="2" customWidth="1"/>
    <col min="6663" max="6666" width="4.5" style="2" customWidth="1"/>
    <col min="6667" max="6667" width="2.8984375" style="2" customWidth="1"/>
    <col min="6668" max="6671" width="4.5" style="2" customWidth="1"/>
    <col min="6672" max="6672" width="1.296875" style="2" customWidth="1"/>
    <col min="6673" max="6676" width="4.5" style="2" customWidth="1"/>
    <col min="6677" max="6677" width="2.09765625" style="2" customWidth="1"/>
    <col min="6678" max="6678" width="1.296875" style="2" customWidth="1"/>
    <col min="6679" max="6682" width="4.5" style="2" customWidth="1"/>
    <col min="6683" max="6683" width="1.296875" style="2" customWidth="1"/>
    <col min="6684" max="6687" width="4.5" style="2" customWidth="1"/>
    <col min="6688" max="6688" width="2.8984375" style="2" customWidth="1"/>
    <col min="6689" max="6692" width="4.5" style="2" customWidth="1"/>
    <col min="6693" max="6693" width="1.296875" style="2" customWidth="1"/>
    <col min="6694" max="6697" width="4.5" style="2" customWidth="1"/>
    <col min="6698" max="6698" width="2.09765625" style="2" customWidth="1"/>
    <col min="6699" max="6912" width="8.796875" style="2"/>
    <col min="6913" max="6913" width="1.296875" style="2" customWidth="1"/>
    <col min="6914" max="6917" width="4.5" style="2" customWidth="1"/>
    <col min="6918" max="6918" width="1.296875" style="2" customWidth="1"/>
    <col min="6919" max="6922" width="4.5" style="2" customWidth="1"/>
    <col min="6923" max="6923" width="2.8984375" style="2" customWidth="1"/>
    <col min="6924" max="6927" width="4.5" style="2" customWidth="1"/>
    <col min="6928" max="6928" width="1.296875" style="2" customWidth="1"/>
    <col min="6929" max="6932" width="4.5" style="2" customWidth="1"/>
    <col min="6933" max="6933" width="2.09765625" style="2" customWidth="1"/>
    <col min="6934" max="6934" width="1.296875" style="2" customWidth="1"/>
    <col min="6935" max="6938" width="4.5" style="2" customWidth="1"/>
    <col min="6939" max="6939" width="1.296875" style="2" customWidth="1"/>
    <col min="6940" max="6943" width="4.5" style="2" customWidth="1"/>
    <col min="6944" max="6944" width="2.8984375" style="2" customWidth="1"/>
    <col min="6945" max="6948" width="4.5" style="2" customWidth="1"/>
    <col min="6949" max="6949" width="1.296875" style="2" customWidth="1"/>
    <col min="6950" max="6953" width="4.5" style="2" customWidth="1"/>
    <col min="6954" max="6954" width="2.09765625" style="2" customWidth="1"/>
    <col min="6955" max="7168" width="8.796875" style="2"/>
    <col min="7169" max="7169" width="1.296875" style="2" customWidth="1"/>
    <col min="7170" max="7173" width="4.5" style="2" customWidth="1"/>
    <col min="7174" max="7174" width="1.296875" style="2" customWidth="1"/>
    <col min="7175" max="7178" width="4.5" style="2" customWidth="1"/>
    <col min="7179" max="7179" width="2.8984375" style="2" customWidth="1"/>
    <col min="7180" max="7183" width="4.5" style="2" customWidth="1"/>
    <col min="7184" max="7184" width="1.296875" style="2" customWidth="1"/>
    <col min="7185" max="7188" width="4.5" style="2" customWidth="1"/>
    <col min="7189" max="7189" width="2.09765625" style="2" customWidth="1"/>
    <col min="7190" max="7190" width="1.296875" style="2" customWidth="1"/>
    <col min="7191" max="7194" width="4.5" style="2" customWidth="1"/>
    <col min="7195" max="7195" width="1.296875" style="2" customWidth="1"/>
    <col min="7196" max="7199" width="4.5" style="2" customWidth="1"/>
    <col min="7200" max="7200" width="2.8984375" style="2" customWidth="1"/>
    <col min="7201" max="7204" width="4.5" style="2" customWidth="1"/>
    <col min="7205" max="7205" width="1.296875" style="2" customWidth="1"/>
    <col min="7206" max="7209" width="4.5" style="2" customWidth="1"/>
    <col min="7210" max="7210" width="2.09765625" style="2" customWidth="1"/>
    <col min="7211" max="7424" width="8.796875" style="2"/>
    <col min="7425" max="7425" width="1.296875" style="2" customWidth="1"/>
    <col min="7426" max="7429" width="4.5" style="2" customWidth="1"/>
    <col min="7430" max="7430" width="1.296875" style="2" customWidth="1"/>
    <col min="7431" max="7434" width="4.5" style="2" customWidth="1"/>
    <col min="7435" max="7435" width="2.8984375" style="2" customWidth="1"/>
    <col min="7436" max="7439" width="4.5" style="2" customWidth="1"/>
    <col min="7440" max="7440" width="1.296875" style="2" customWidth="1"/>
    <col min="7441" max="7444" width="4.5" style="2" customWidth="1"/>
    <col min="7445" max="7445" width="2.09765625" style="2" customWidth="1"/>
    <col min="7446" max="7446" width="1.296875" style="2" customWidth="1"/>
    <col min="7447" max="7450" width="4.5" style="2" customWidth="1"/>
    <col min="7451" max="7451" width="1.296875" style="2" customWidth="1"/>
    <col min="7452" max="7455" width="4.5" style="2" customWidth="1"/>
    <col min="7456" max="7456" width="2.8984375" style="2" customWidth="1"/>
    <col min="7457" max="7460" width="4.5" style="2" customWidth="1"/>
    <col min="7461" max="7461" width="1.296875" style="2" customWidth="1"/>
    <col min="7462" max="7465" width="4.5" style="2" customWidth="1"/>
    <col min="7466" max="7466" width="2.09765625" style="2" customWidth="1"/>
    <col min="7467" max="7680" width="8.796875" style="2"/>
    <col min="7681" max="7681" width="1.296875" style="2" customWidth="1"/>
    <col min="7682" max="7685" width="4.5" style="2" customWidth="1"/>
    <col min="7686" max="7686" width="1.296875" style="2" customWidth="1"/>
    <col min="7687" max="7690" width="4.5" style="2" customWidth="1"/>
    <col min="7691" max="7691" width="2.8984375" style="2" customWidth="1"/>
    <col min="7692" max="7695" width="4.5" style="2" customWidth="1"/>
    <col min="7696" max="7696" width="1.296875" style="2" customWidth="1"/>
    <col min="7697" max="7700" width="4.5" style="2" customWidth="1"/>
    <col min="7701" max="7701" width="2.09765625" style="2" customWidth="1"/>
    <col min="7702" max="7702" width="1.296875" style="2" customWidth="1"/>
    <col min="7703" max="7706" width="4.5" style="2" customWidth="1"/>
    <col min="7707" max="7707" width="1.296875" style="2" customWidth="1"/>
    <col min="7708" max="7711" width="4.5" style="2" customWidth="1"/>
    <col min="7712" max="7712" width="2.8984375" style="2" customWidth="1"/>
    <col min="7713" max="7716" width="4.5" style="2" customWidth="1"/>
    <col min="7717" max="7717" width="1.296875" style="2" customWidth="1"/>
    <col min="7718" max="7721" width="4.5" style="2" customWidth="1"/>
    <col min="7722" max="7722" width="2.09765625" style="2" customWidth="1"/>
    <col min="7723" max="7936" width="8.796875" style="2"/>
    <col min="7937" max="7937" width="1.296875" style="2" customWidth="1"/>
    <col min="7938" max="7941" width="4.5" style="2" customWidth="1"/>
    <col min="7942" max="7942" width="1.296875" style="2" customWidth="1"/>
    <col min="7943" max="7946" width="4.5" style="2" customWidth="1"/>
    <col min="7947" max="7947" width="2.8984375" style="2" customWidth="1"/>
    <col min="7948" max="7951" width="4.5" style="2" customWidth="1"/>
    <col min="7952" max="7952" width="1.296875" style="2" customWidth="1"/>
    <col min="7953" max="7956" width="4.5" style="2" customWidth="1"/>
    <col min="7957" max="7957" width="2.09765625" style="2" customWidth="1"/>
    <col min="7958" max="7958" width="1.296875" style="2" customWidth="1"/>
    <col min="7959" max="7962" width="4.5" style="2" customWidth="1"/>
    <col min="7963" max="7963" width="1.296875" style="2" customWidth="1"/>
    <col min="7964" max="7967" width="4.5" style="2" customWidth="1"/>
    <col min="7968" max="7968" width="2.8984375" style="2" customWidth="1"/>
    <col min="7969" max="7972" width="4.5" style="2" customWidth="1"/>
    <col min="7973" max="7973" width="1.296875" style="2" customWidth="1"/>
    <col min="7974" max="7977" width="4.5" style="2" customWidth="1"/>
    <col min="7978" max="7978" width="2.09765625" style="2" customWidth="1"/>
    <col min="7979" max="8192" width="8.796875" style="2"/>
    <col min="8193" max="8193" width="1.296875" style="2" customWidth="1"/>
    <col min="8194" max="8197" width="4.5" style="2" customWidth="1"/>
    <col min="8198" max="8198" width="1.296875" style="2" customWidth="1"/>
    <col min="8199" max="8202" width="4.5" style="2" customWidth="1"/>
    <col min="8203" max="8203" width="2.8984375" style="2" customWidth="1"/>
    <col min="8204" max="8207" width="4.5" style="2" customWidth="1"/>
    <col min="8208" max="8208" width="1.296875" style="2" customWidth="1"/>
    <col min="8209" max="8212" width="4.5" style="2" customWidth="1"/>
    <col min="8213" max="8213" width="2.09765625" style="2" customWidth="1"/>
    <col min="8214" max="8214" width="1.296875" style="2" customWidth="1"/>
    <col min="8215" max="8218" width="4.5" style="2" customWidth="1"/>
    <col min="8219" max="8219" width="1.296875" style="2" customWidth="1"/>
    <col min="8220" max="8223" width="4.5" style="2" customWidth="1"/>
    <col min="8224" max="8224" width="2.8984375" style="2" customWidth="1"/>
    <col min="8225" max="8228" width="4.5" style="2" customWidth="1"/>
    <col min="8229" max="8229" width="1.296875" style="2" customWidth="1"/>
    <col min="8230" max="8233" width="4.5" style="2" customWidth="1"/>
    <col min="8234" max="8234" width="2.09765625" style="2" customWidth="1"/>
    <col min="8235" max="8448" width="8.796875" style="2"/>
    <col min="8449" max="8449" width="1.296875" style="2" customWidth="1"/>
    <col min="8450" max="8453" width="4.5" style="2" customWidth="1"/>
    <col min="8454" max="8454" width="1.296875" style="2" customWidth="1"/>
    <col min="8455" max="8458" width="4.5" style="2" customWidth="1"/>
    <col min="8459" max="8459" width="2.8984375" style="2" customWidth="1"/>
    <col min="8460" max="8463" width="4.5" style="2" customWidth="1"/>
    <col min="8464" max="8464" width="1.296875" style="2" customWidth="1"/>
    <col min="8465" max="8468" width="4.5" style="2" customWidth="1"/>
    <col min="8469" max="8469" width="2.09765625" style="2" customWidth="1"/>
    <col min="8470" max="8470" width="1.296875" style="2" customWidth="1"/>
    <col min="8471" max="8474" width="4.5" style="2" customWidth="1"/>
    <col min="8475" max="8475" width="1.296875" style="2" customWidth="1"/>
    <col min="8476" max="8479" width="4.5" style="2" customWidth="1"/>
    <col min="8480" max="8480" width="2.8984375" style="2" customWidth="1"/>
    <col min="8481" max="8484" width="4.5" style="2" customWidth="1"/>
    <col min="8485" max="8485" width="1.296875" style="2" customWidth="1"/>
    <col min="8486" max="8489" width="4.5" style="2" customWidth="1"/>
    <col min="8490" max="8490" width="2.09765625" style="2" customWidth="1"/>
    <col min="8491" max="8704" width="8.796875" style="2"/>
    <col min="8705" max="8705" width="1.296875" style="2" customWidth="1"/>
    <col min="8706" max="8709" width="4.5" style="2" customWidth="1"/>
    <col min="8710" max="8710" width="1.296875" style="2" customWidth="1"/>
    <col min="8711" max="8714" width="4.5" style="2" customWidth="1"/>
    <col min="8715" max="8715" width="2.8984375" style="2" customWidth="1"/>
    <col min="8716" max="8719" width="4.5" style="2" customWidth="1"/>
    <col min="8720" max="8720" width="1.296875" style="2" customWidth="1"/>
    <col min="8721" max="8724" width="4.5" style="2" customWidth="1"/>
    <col min="8725" max="8725" width="2.09765625" style="2" customWidth="1"/>
    <col min="8726" max="8726" width="1.296875" style="2" customWidth="1"/>
    <col min="8727" max="8730" width="4.5" style="2" customWidth="1"/>
    <col min="8731" max="8731" width="1.296875" style="2" customWidth="1"/>
    <col min="8732" max="8735" width="4.5" style="2" customWidth="1"/>
    <col min="8736" max="8736" width="2.8984375" style="2" customWidth="1"/>
    <col min="8737" max="8740" width="4.5" style="2" customWidth="1"/>
    <col min="8741" max="8741" width="1.296875" style="2" customWidth="1"/>
    <col min="8742" max="8745" width="4.5" style="2" customWidth="1"/>
    <col min="8746" max="8746" width="2.09765625" style="2" customWidth="1"/>
    <col min="8747" max="8960" width="8.796875" style="2"/>
    <col min="8961" max="8961" width="1.296875" style="2" customWidth="1"/>
    <col min="8962" max="8965" width="4.5" style="2" customWidth="1"/>
    <col min="8966" max="8966" width="1.296875" style="2" customWidth="1"/>
    <col min="8967" max="8970" width="4.5" style="2" customWidth="1"/>
    <col min="8971" max="8971" width="2.8984375" style="2" customWidth="1"/>
    <col min="8972" max="8975" width="4.5" style="2" customWidth="1"/>
    <col min="8976" max="8976" width="1.296875" style="2" customWidth="1"/>
    <col min="8977" max="8980" width="4.5" style="2" customWidth="1"/>
    <col min="8981" max="8981" width="2.09765625" style="2" customWidth="1"/>
    <col min="8982" max="8982" width="1.296875" style="2" customWidth="1"/>
    <col min="8983" max="8986" width="4.5" style="2" customWidth="1"/>
    <col min="8987" max="8987" width="1.296875" style="2" customWidth="1"/>
    <col min="8988" max="8991" width="4.5" style="2" customWidth="1"/>
    <col min="8992" max="8992" width="2.8984375" style="2" customWidth="1"/>
    <col min="8993" max="8996" width="4.5" style="2" customWidth="1"/>
    <col min="8997" max="8997" width="1.296875" style="2" customWidth="1"/>
    <col min="8998" max="9001" width="4.5" style="2" customWidth="1"/>
    <col min="9002" max="9002" width="2.09765625" style="2" customWidth="1"/>
    <col min="9003" max="9216" width="8.796875" style="2"/>
    <col min="9217" max="9217" width="1.296875" style="2" customWidth="1"/>
    <col min="9218" max="9221" width="4.5" style="2" customWidth="1"/>
    <col min="9222" max="9222" width="1.296875" style="2" customWidth="1"/>
    <col min="9223" max="9226" width="4.5" style="2" customWidth="1"/>
    <col min="9227" max="9227" width="2.8984375" style="2" customWidth="1"/>
    <col min="9228" max="9231" width="4.5" style="2" customWidth="1"/>
    <col min="9232" max="9232" width="1.296875" style="2" customWidth="1"/>
    <col min="9233" max="9236" width="4.5" style="2" customWidth="1"/>
    <col min="9237" max="9237" width="2.09765625" style="2" customWidth="1"/>
    <col min="9238" max="9238" width="1.296875" style="2" customWidth="1"/>
    <col min="9239" max="9242" width="4.5" style="2" customWidth="1"/>
    <col min="9243" max="9243" width="1.296875" style="2" customWidth="1"/>
    <col min="9244" max="9247" width="4.5" style="2" customWidth="1"/>
    <col min="9248" max="9248" width="2.8984375" style="2" customWidth="1"/>
    <col min="9249" max="9252" width="4.5" style="2" customWidth="1"/>
    <col min="9253" max="9253" width="1.296875" style="2" customWidth="1"/>
    <col min="9254" max="9257" width="4.5" style="2" customWidth="1"/>
    <col min="9258" max="9258" width="2.09765625" style="2" customWidth="1"/>
    <col min="9259" max="9472" width="8.796875" style="2"/>
    <col min="9473" max="9473" width="1.296875" style="2" customWidth="1"/>
    <col min="9474" max="9477" width="4.5" style="2" customWidth="1"/>
    <col min="9478" max="9478" width="1.296875" style="2" customWidth="1"/>
    <col min="9479" max="9482" width="4.5" style="2" customWidth="1"/>
    <col min="9483" max="9483" width="2.8984375" style="2" customWidth="1"/>
    <col min="9484" max="9487" width="4.5" style="2" customWidth="1"/>
    <col min="9488" max="9488" width="1.296875" style="2" customWidth="1"/>
    <col min="9489" max="9492" width="4.5" style="2" customWidth="1"/>
    <col min="9493" max="9493" width="2.09765625" style="2" customWidth="1"/>
    <col min="9494" max="9494" width="1.296875" style="2" customWidth="1"/>
    <col min="9495" max="9498" width="4.5" style="2" customWidth="1"/>
    <col min="9499" max="9499" width="1.296875" style="2" customWidth="1"/>
    <col min="9500" max="9503" width="4.5" style="2" customWidth="1"/>
    <col min="9504" max="9504" width="2.8984375" style="2" customWidth="1"/>
    <col min="9505" max="9508" width="4.5" style="2" customWidth="1"/>
    <col min="9509" max="9509" width="1.296875" style="2" customWidth="1"/>
    <col min="9510" max="9513" width="4.5" style="2" customWidth="1"/>
    <col min="9514" max="9514" width="2.09765625" style="2" customWidth="1"/>
    <col min="9515" max="9728" width="8.796875" style="2"/>
    <col min="9729" max="9729" width="1.296875" style="2" customWidth="1"/>
    <col min="9730" max="9733" width="4.5" style="2" customWidth="1"/>
    <col min="9734" max="9734" width="1.296875" style="2" customWidth="1"/>
    <col min="9735" max="9738" width="4.5" style="2" customWidth="1"/>
    <col min="9739" max="9739" width="2.8984375" style="2" customWidth="1"/>
    <col min="9740" max="9743" width="4.5" style="2" customWidth="1"/>
    <col min="9744" max="9744" width="1.296875" style="2" customWidth="1"/>
    <col min="9745" max="9748" width="4.5" style="2" customWidth="1"/>
    <col min="9749" max="9749" width="2.09765625" style="2" customWidth="1"/>
    <col min="9750" max="9750" width="1.296875" style="2" customWidth="1"/>
    <col min="9751" max="9754" width="4.5" style="2" customWidth="1"/>
    <col min="9755" max="9755" width="1.296875" style="2" customWidth="1"/>
    <col min="9756" max="9759" width="4.5" style="2" customWidth="1"/>
    <col min="9760" max="9760" width="2.8984375" style="2" customWidth="1"/>
    <col min="9761" max="9764" width="4.5" style="2" customWidth="1"/>
    <col min="9765" max="9765" width="1.296875" style="2" customWidth="1"/>
    <col min="9766" max="9769" width="4.5" style="2" customWidth="1"/>
    <col min="9770" max="9770" width="2.09765625" style="2" customWidth="1"/>
    <col min="9771" max="9984" width="8.796875" style="2"/>
    <col min="9985" max="9985" width="1.296875" style="2" customWidth="1"/>
    <col min="9986" max="9989" width="4.5" style="2" customWidth="1"/>
    <col min="9990" max="9990" width="1.296875" style="2" customWidth="1"/>
    <col min="9991" max="9994" width="4.5" style="2" customWidth="1"/>
    <col min="9995" max="9995" width="2.8984375" style="2" customWidth="1"/>
    <col min="9996" max="9999" width="4.5" style="2" customWidth="1"/>
    <col min="10000" max="10000" width="1.296875" style="2" customWidth="1"/>
    <col min="10001" max="10004" width="4.5" style="2" customWidth="1"/>
    <col min="10005" max="10005" width="2.09765625" style="2" customWidth="1"/>
    <col min="10006" max="10006" width="1.296875" style="2" customWidth="1"/>
    <col min="10007" max="10010" width="4.5" style="2" customWidth="1"/>
    <col min="10011" max="10011" width="1.296875" style="2" customWidth="1"/>
    <col min="10012" max="10015" width="4.5" style="2" customWidth="1"/>
    <col min="10016" max="10016" width="2.8984375" style="2" customWidth="1"/>
    <col min="10017" max="10020" width="4.5" style="2" customWidth="1"/>
    <col min="10021" max="10021" width="1.296875" style="2" customWidth="1"/>
    <col min="10022" max="10025" width="4.5" style="2" customWidth="1"/>
    <col min="10026" max="10026" width="2.09765625" style="2" customWidth="1"/>
    <col min="10027" max="10240" width="8.796875" style="2"/>
    <col min="10241" max="10241" width="1.296875" style="2" customWidth="1"/>
    <col min="10242" max="10245" width="4.5" style="2" customWidth="1"/>
    <col min="10246" max="10246" width="1.296875" style="2" customWidth="1"/>
    <col min="10247" max="10250" width="4.5" style="2" customWidth="1"/>
    <col min="10251" max="10251" width="2.8984375" style="2" customWidth="1"/>
    <col min="10252" max="10255" width="4.5" style="2" customWidth="1"/>
    <col min="10256" max="10256" width="1.296875" style="2" customWidth="1"/>
    <col min="10257" max="10260" width="4.5" style="2" customWidth="1"/>
    <col min="10261" max="10261" width="2.09765625" style="2" customWidth="1"/>
    <col min="10262" max="10262" width="1.296875" style="2" customWidth="1"/>
    <col min="10263" max="10266" width="4.5" style="2" customWidth="1"/>
    <col min="10267" max="10267" width="1.296875" style="2" customWidth="1"/>
    <col min="10268" max="10271" width="4.5" style="2" customWidth="1"/>
    <col min="10272" max="10272" width="2.8984375" style="2" customWidth="1"/>
    <col min="10273" max="10276" width="4.5" style="2" customWidth="1"/>
    <col min="10277" max="10277" width="1.296875" style="2" customWidth="1"/>
    <col min="10278" max="10281" width="4.5" style="2" customWidth="1"/>
    <col min="10282" max="10282" width="2.09765625" style="2" customWidth="1"/>
    <col min="10283" max="10496" width="8.796875" style="2"/>
    <col min="10497" max="10497" width="1.296875" style="2" customWidth="1"/>
    <col min="10498" max="10501" width="4.5" style="2" customWidth="1"/>
    <col min="10502" max="10502" width="1.296875" style="2" customWidth="1"/>
    <col min="10503" max="10506" width="4.5" style="2" customWidth="1"/>
    <col min="10507" max="10507" width="2.8984375" style="2" customWidth="1"/>
    <col min="10508" max="10511" width="4.5" style="2" customWidth="1"/>
    <col min="10512" max="10512" width="1.296875" style="2" customWidth="1"/>
    <col min="10513" max="10516" width="4.5" style="2" customWidth="1"/>
    <col min="10517" max="10517" width="2.09765625" style="2" customWidth="1"/>
    <col min="10518" max="10518" width="1.296875" style="2" customWidth="1"/>
    <col min="10519" max="10522" width="4.5" style="2" customWidth="1"/>
    <col min="10523" max="10523" width="1.296875" style="2" customWidth="1"/>
    <col min="10524" max="10527" width="4.5" style="2" customWidth="1"/>
    <col min="10528" max="10528" width="2.8984375" style="2" customWidth="1"/>
    <col min="10529" max="10532" width="4.5" style="2" customWidth="1"/>
    <col min="10533" max="10533" width="1.296875" style="2" customWidth="1"/>
    <col min="10534" max="10537" width="4.5" style="2" customWidth="1"/>
    <col min="10538" max="10538" width="2.09765625" style="2" customWidth="1"/>
    <col min="10539" max="10752" width="8.796875" style="2"/>
    <col min="10753" max="10753" width="1.296875" style="2" customWidth="1"/>
    <col min="10754" max="10757" width="4.5" style="2" customWidth="1"/>
    <col min="10758" max="10758" width="1.296875" style="2" customWidth="1"/>
    <col min="10759" max="10762" width="4.5" style="2" customWidth="1"/>
    <col min="10763" max="10763" width="2.8984375" style="2" customWidth="1"/>
    <col min="10764" max="10767" width="4.5" style="2" customWidth="1"/>
    <col min="10768" max="10768" width="1.296875" style="2" customWidth="1"/>
    <col min="10769" max="10772" width="4.5" style="2" customWidth="1"/>
    <col min="10773" max="10773" width="2.09765625" style="2" customWidth="1"/>
    <col min="10774" max="10774" width="1.296875" style="2" customWidth="1"/>
    <col min="10775" max="10778" width="4.5" style="2" customWidth="1"/>
    <col min="10779" max="10779" width="1.296875" style="2" customWidth="1"/>
    <col min="10780" max="10783" width="4.5" style="2" customWidth="1"/>
    <col min="10784" max="10784" width="2.8984375" style="2" customWidth="1"/>
    <col min="10785" max="10788" width="4.5" style="2" customWidth="1"/>
    <col min="10789" max="10789" width="1.296875" style="2" customWidth="1"/>
    <col min="10790" max="10793" width="4.5" style="2" customWidth="1"/>
    <col min="10794" max="10794" width="2.09765625" style="2" customWidth="1"/>
    <col min="10795" max="11008" width="8.796875" style="2"/>
    <col min="11009" max="11009" width="1.296875" style="2" customWidth="1"/>
    <col min="11010" max="11013" width="4.5" style="2" customWidth="1"/>
    <col min="11014" max="11014" width="1.296875" style="2" customWidth="1"/>
    <col min="11015" max="11018" width="4.5" style="2" customWidth="1"/>
    <col min="11019" max="11019" width="2.8984375" style="2" customWidth="1"/>
    <col min="11020" max="11023" width="4.5" style="2" customWidth="1"/>
    <col min="11024" max="11024" width="1.296875" style="2" customWidth="1"/>
    <col min="11025" max="11028" width="4.5" style="2" customWidth="1"/>
    <col min="11029" max="11029" width="2.09765625" style="2" customWidth="1"/>
    <col min="11030" max="11030" width="1.296875" style="2" customWidth="1"/>
    <col min="11031" max="11034" width="4.5" style="2" customWidth="1"/>
    <col min="11035" max="11035" width="1.296875" style="2" customWidth="1"/>
    <col min="11036" max="11039" width="4.5" style="2" customWidth="1"/>
    <col min="11040" max="11040" width="2.8984375" style="2" customWidth="1"/>
    <col min="11041" max="11044" width="4.5" style="2" customWidth="1"/>
    <col min="11045" max="11045" width="1.296875" style="2" customWidth="1"/>
    <col min="11046" max="11049" width="4.5" style="2" customWidth="1"/>
    <col min="11050" max="11050" width="2.09765625" style="2" customWidth="1"/>
    <col min="11051" max="11264" width="8.796875" style="2"/>
    <col min="11265" max="11265" width="1.296875" style="2" customWidth="1"/>
    <col min="11266" max="11269" width="4.5" style="2" customWidth="1"/>
    <col min="11270" max="11270" width="1.296875" style="2" customWidth="1"/>
    <col min="11271" max="11274" width="4.5" style="2" customWidth="1"/>
    <col min="11275" max="11275" width="2.8984375" style="2" customWidth="1"/>
    <col min="11276" max="11279" width="4.5" style="2" customWidth="1"/>
    <col min="11280" max="11280" width="1.296875" style="2" customWidth="1"/>
    <col min="11281" max="11284" width="4.5" style="2" customWidth="1"/>
    <col min="11285" max="11285" width="2.09765625" style="2" customWidth="1"/>
    <col min="11286" max="11286" width="1.296875" style="2" customWidth="1"/>
    <col min="11287" max="11290" width="4.5" style="2" customWidth="1"/>
    <col min="11291" max="11291" width="1.296875" style="2" customWidth="1"/>
    <col min="11292" max="11295" width="4.5" style="2" customWidth="1"/>
    <col min="11296" max="11296" width="2.8984375" style="2" customWidth="1"/>
    <col min="11297" max="11300" width="4.5" style="2" customWidth="1"/>
    <col min="11301" max="11301" width="1.296875" style="2" customWidth="1"/>
    <col min="11302" max="11305" width="4.5" style="2" customWidth="1"/>
    <col min="11306" max="11306" width="2.09765625" style="2" customWidth="1"/>
    <col min="11307" max="11520" width="8.796875" style="2"/>
    <col min="11521" max="11521" width="1.296875" style="2" customWidth="1"/>
    <col min="11522" max="11525" width="4.5" style="2" customWidth="1"/>
    <col min="11526" max="11526" width="1.296875" style="2" customWidth="1"/>
    <col min="11527" max="11530" width="4.5" style="2" customWidth="1"/>
    <col min="11531" max="11531" width="2.8984375" style="2" customWidth="1"/>
    <col min="11532" max="11535" width="4.5" style="2" customWidth="1"/>
    <col min="11536" max="11536" width="1.296875" style="2" customWidth="1"/>
    <col min="11537" max="11540" width="4.5" style="2" customWidth="1"/>
    <col min="11541" max="11541" width="2.09765625" style="2" customWidth="1"/>
    <col min="11542" max="11542" width="1.296875" style="2" customWidth="1"/>
    <col min="11543" max="11546" width="4.5" style="2" customWidth="1"/>
    <col min="11547" max="11547" width="1.296875" style="2" customWidth="1"/>
    <col min="11548" max="11551" width="4.5" style="2" customWidth="1"/>
    <col min="11552" max="11552" width="2.8984375" style="2" customWidth="1"/>
    <col min="11553" max="11556" width="4.5" style="2" customWidth="1"/>
    <col min="11557" max="11557" width="1.296875" style="2" customWidth="1"/>
    <col min="11558" max="11561" width="4.5" style="2" customWidth="1"/>
    <col min="11562" max="11562" width="2.09765625" style="2" customWidth="1"/>
    <col min="11563" max="11776" width="8.796875" style="2"/>
    <col min="11777" max="11777" width="1.296875" style="2" customWidth="1"/>
    <col min="11778" max="11781" width="4.5" style="2" customWidth="1"/>
    <col min="11782" max="11782" width="1.296875" style="2" customWidth="1"/>
    <col min="11783" max="11786" width="4.5" style="2" customWidth="1"/>
    <col min="11787" max="11787" width="2.8984375" style="2" customWidth="1"/>
    <col min="11788" max="11791" width="4.5" style="2" customWidth="1"/>
    <col min="11792" max="11792" width="1.296875" style="2" customWidth="1"/>
    <col min="11793" max="11796" width="4.5" style="2" customWidth="1"/>
    <col min="11797" max="11797" width="2.09765625" style="2" customWidth="1"/>
    <col min="11798" max="11798" width="1.296875" style="2" customWidth="1"/>
    <col min="11799" max="11802" width="4.5" style="2" customWidth="1"/>
    <col min="11803" max="11803" width="1.296875" style="2" customWidth="1"/>
    <col min="11804" max="11807" width="4.5" style="2" customWidth="1"/>
    <col min="11808" max="11808" width="2.8984375" style="2" customWidth="1"/>
    <col min="11809" max="11812" width="4.5" style="2" customWidth="1"/>
    <col min="11813" max="11813" width="1.296875" style="2" customWidth="1"/>
    <col min="11814" max="11817" width="4.5" style="2" customWidth="1"/>
    <col min="11818" max="11818" width="2.09765625" style="2" customWidth="1"/>
    <col min="11819" max="12032" width="8.796875" style="2"/>
    <col min="12033" max="12033" width="1.296875" style="2" customWidth="1"/>
    <col min="12034" max="12037" width="4.5" style="2" customWidth="1"/>
    <col min="12038" max="12038" width="1.296875" style="2" customWidth="1"/>
    <col min="12039" max="12042" width="4.5" style="2" customWidth="1"/>
    <col min="12043" max="12043" width="2.8984375" style="2" customWidth="1"/>
    <col min="12044" max="12047" width="4.5" style="2" customWidth="1"/>
    <col min="12048" max="12048" width="1.296875" style="2" customWidth="1"/>
    <col min="12049" max="12052" width="4.5" style="2" customWidth="1"/>
    <col min="12053" max="12053" width="2.09765625" style="2" customWidth="1"/>
    <col min="12054" max="12054" width="1.296875" style="2" customWidth="1"/>
    <col min="12055" max="12058" width="4.5" style="2" customWidth="1"/>
    <col min="12059" max="12059" width="1.296875" style="2" customWidth="1"/>
    <col min="12060" max="12063" width="4.5" style="2" customWidth="1"/>
    <col min="12064" max="12064" width="2.8984375" style="2" customWidth="1"/>
    <col min="12065" max="12068" width="4.5" style="2" customWidth="1"/>
    <col min="12069" max="12069" width="1.296875" style="2" customWidth="1"/>
    <col min="12070" max="12073" width="4.5" style="2" customWidth="1"/>
    <col min="12074" max="12074" width="2.09765625" style="2" customWidth="1"/>
    <col min="12075" max="12288" width="8.796875" style="2"/>
    <col min="12289" max="12289" width="1.296875" style="2" customWidth="1"/>
    <col min="12290" max="12293" width="4.5" style="2" customWidth="1"/>
    <col min="12294" max="12294" width="1.296875" style="2" customWidth="1"/>
    <col min="12295" max="12298" width="4.5" style="2" customWidth="1"/>
    <col min="12299" max="12299" width="2.8984375" style="2" customWidth="1"/>
    <col min="12300" max="12303" width="4.5" style="2" customWidth="1"/>
    <col min="12304" max="12304" width="1.296875" style="2" customWidth="1"/>
    <col min="12305" max="12308" width="4.5" style="2" customWidth="1"/>
    <col min="12309" max="12309" width="2.09765625" style="2" customWidth="1"/>
    <col min="12310" max="12310" width="1.296875" style="2" customWidth="1"/>
    <col min="12311" max="12314" width="4.5" style="2" customWidth="1"/>
    <col min="12315" max="12315" width="1.296875" style="2" customWidth="1"/>
    <col min="12316" max="12319" width="4.5" style="2" customWidth="1"/>
    <col min="12320" max="12320" width="2.8984375" style="2" customWidth="1"/>
    <col min="12321" max="12324" width="4.5" style="2" customWidth="1"/>
    <col min="12325" max="12325" width="1.296875" style="2" customWidth="1"/>
    <col min="12326" max="12329" width="4.5" style="2" customWidth="1"/>
    <col min="12330" max="12330" width="2.09765625" style="2" customWidth="1"/>
    <col min="12331" max="12544" width="8.796875" style="2"/>
    <col min="12545" max="12545" width="1.296875" style="2" customWidth="1"/>
    <col min="12546" max="12549" width="4.5" style="2" customWidth="1"/>
    <col min="12550" max="12550" width="1.296875" style="2" customWidth="1"/>
    <col min="12551" max="12554" width="4.5" style="2" customWidth="1"/>
    <col min="12555" max="12555" width="2.8984375" style="2" customWidth="1"/>
    <col min="12556" max="12559" width="4.5" style="2" customWidth="1"/>
    <col min="12560" max="12560" width="1.296875" style="2" customWidth="1"/>
    <col min="12561" max="12564" width="4.5" style="2" customWidth="1"/>
    <col min="12565" max="12565" width="2.09765625" style="2" customWidth="1"/>
    <col min="12566" max="12566" width="1.296875" style="2" customWidth="1"/>
    <col min="12567" max="12570" width="4.5" style="2" customWidth="1"/>
    <col min="12571" max="12571" width="1.296875" style="2" customWidth="1"/>
    <col min="12572" max="12575" width="4.5" style="2" customWidth="1"/>
    <col min="12576" max="12576" width="2.8984375" style="2" customWidth="1"/>
    <col min="12577" max="12580" width="4.5" style="2" customWidth="1"/>
    <col min="12581" max="12581" width="1.296875" style="2" customWidth="1"/>
    <col min="12582" max="12585" width="4.5" style="2" customWidth="1"/>
    <col min="12586" max="12586" width="2.09765625" style="2" customWidth="1"/>
    <col min="12587" max="12800" width="8.796875" style="2"/>
    <col min="12801" max="12801" width="1.296875" style="2" customWidth="1"/>
    <col min="12802" max="12805" width="4.5" style="2" customWidth="1"/>
    <col min="12806" max="12806" width="1.296875" style="2" customWidth="1"/>
    <col min="12807" max="12810" width="4.5" style="2" customWidth="1"/>
    <col min="12811" max="12811" width="2.8984375" style="2" customWidth="1"/>
    <col min="12812" max="12815" width="4.5" style="2" customWidth="1"/>
    <col min="12816" max="12816" width="1.296875" style="2" customWidth="1"/>
    <col min="12817" max="12820" width="4.5" style="2" customWidth="1"/>
    <col min="12821" max="12821" width="2.09765625" style="2" customWidth="1"/>
    <col min="12822" max="12822" width="1.296875" style="2" customWidth="1"/>
    <col min="12823" max="12826" width="4.5" style="2" customWidth="1"/>
    <col min="12827" max="12827" width="1.296875" style="2" customWidth="1"/>
    <col min="12828" max="12831" width="4.5" style="2" customWidth="1"/>
    <col min="12832" max="12832" width="2.8984375" style="2" customWidth="1"/>
    <col min="12833" max="12836" width="4.5" style="2" customWidth="1"/>
    <col min="12837" max="12837" width="1.296875" style="2" customWidth="1"/>
    <col min="12838" max="12841" width="4.5" style="2" customWidth="1"/>
    <col min="12842" max="12842" width="2.09765625" style="2" customWidth="1"/>
    <col min="12843" max="13056" width="8.796875" style="2"/>
    <col min="13057" max="13057" width="1.296875" style="2" customWidth="1"/>
    <col min="13058" max="13061" width="4.5" style="2" customWidth="1"/>
    <col min="13062" max="13062" width="1.296875" style="2" customWidth="1"/>
    <col min="13063" max="13066" width="4.5" style="2" customWidth="1"/>
    <col min="13067" max="13067" width="2.8984375" style="2" customWidth="1"/>
    <col min="13068" max="13071" width="4.5" style="2" customWidth="1"/>
    <col min="13072" max="13072" width="1.296875" style="2" customWidth="1"/>
    <col min="13073" max="13076" width="4.5" style="2" customWidth="1"/>
    <col min="13077" max="13077" width="2.09765625" style="2" customWidth="1"/>
    <col min="13078" max="13078" width="1.296875" style="2" customWidth="1"/>
    <col min="13079" max="13082" width="4.5" style="2" customWidth="1"/>
    <col min="13083" max="13083" width="1.296875" style="2" customWidth="1"/>
    <col min="13084" max="13087" width="4.5" style="2" customWidth="1"/>
    <col min="13088" max="13088" width="2.8984375" style="2" customWidth="1"/>
    <col min="13089" max="13092" width="4.5" style="2" customWidth="1"/>
    <col min="13093" max="13093" width="1.296875" style="2" customWidth="1"/>
    <col min="13094" max="13097" width="4.5" style="2" customWidth="1"/>
    <col min="13098" max="13098" width="2.09765625" style="2" customWidth="1"/>
    <col min="13099" max="13312" width="8.796875" style="2"/>
    <col min="13313" max="13313" width="1.296875" style="2" customWidth="1"/>
    <col min="13314" max="13317" width="4.5" style="2" customWidth="1"/>
    <col min="13318" max="13318" width="1.296875" style="2" customWidth="1"/>
    <col min="13319" max="13322" width="4.5" style="2" customWidth="1"/>
    <col min="13323" max="13323" width="2.8984375" style="2" customWidth="1"/>
    <col min="13324" max="13327" width="4.5" style="2" customWidth="1"/>
    <col min="13328" max="13328" width="1.296875" style="2" customWidth="1"/>
    <col min="13329" max="13332" width="4.5" style="2" customWidth="1"/>
    <col min="13333" max="13333" width="2.09765625" style="2" customWidth="1"/>
    <col min="13334" max="13334" width="1.296875" style="2" customWidth="1"/>
    <col min="13335" max="13338" width="4.5" style="2" customWidth="1"/>
    <col min="13339" max="13339" width="1.296875" style="2" customWidth="1"/>
    <col min="13340" max="13343" width="4.5" style="2" customWidth="1"/>
    <col min="13344" max="13344" width="2.8984375" style="2" customWidth="1"/>
    <col min="13345" max="13348" width="4.5" style="2" customWidth="1"/>
    <col min="13349" max="13349" width="1.296875" style="2" customWidth="1"/>
    <col min="13350" max="13353" width="4.5" style="2" customWidth="1"/>
    <col min="13354" max="13354" width="2.09765625" style="2" customWidth="1"/>
    <col min="13355" max="13568" width="8.796875" style="2"/>
    <col min="13569" max="13569" width="1.296875" style="2" customWidth="1"/>
    <col min="13570" max="13573" width="4.5" style="2" customWidth="1"/>
    <col min="13574" max="13574" width="1.296875" style="2" customWidth="1"/>
    <col min="13575" max="13578" width="4.5" style="2" customWidth="1"/>
    <col min="13579" max="13579" width="2.8984375" style="2" customWidth="1"/>
    <col min="13580" max="13583" width="4.5" style="2" customWidth="1"/>
    <col min="13584" max="13584" width="1.296875" style="2" customWidth="1"/>
    <col min="13585" max="13588" width="4.5" style="2" customWidth="1"/>
    <col min="13589" max="13589" width="2.09765625" style="2" customWidth="1"/>
    <col min="13590" max="13590" width="1.296875" style="2" customWidth="1"/>
    <col min="13591" max="13594" width="4.5" style="2" customWidth="1"/>
    <col min="13595" max="13595" width="1.296875" style="2" customWidth="1"/>
    <col min="13596" max="13599" width="4.5" style="2" customWidth="1"/>
    <col min="13600" max="13600" width="2.8984375" style="2" customWidth="1"/>
    <col min="13601" max="13604" width="4.5" style="2" customWidth="1"/>
    <col min="13605" max="13605" width="1.296875" style="2" customWidth="1"/>
    <col min="13606" max="13609" width="4.5" style="2" customWidth="1"/>
    <col min="13610" max="13610" width="2.09765625" style="2" customWidth="1"/>
    <col min="13611" max="13824" width="8.796875" style="2"/>
    <col min="13825" max="13825" width="1.296875" style="2" customWidth="1"/>
    <col min="13826" max="13829" width="4.5" style="2" customWidth="1"/>
    <col min="13830" max="13830" width="1.296875" style="2" customWidth="1"/>
    <col min="13831" max="13834" width="4.5" style="2" customWidth="1"/>
    <col min="13835" max="13835" width="2.8984375" style="2" customWidth="1"/>
    <col min="13836" max="13839" width="4.5" style="2" customWidth="1"/>
    <col min="13840" max="13840" width="1.296875" style="2" customWidth="1"/>
    <col min="13841" max="13844" width="4.5" style="2" customWidth="1"/>
    <col min="13845" max="13845" width="2.09765625" style="2" customWidth="1"/>
    <col min="13846" max="13846" width="1.296875" style="2" customWidth="1"/>
    <col min="13847" max="13850" width="4.5" style="2" customWidth="1"/>
    <col min="13851" max="13851" width="1.296875" style="2" customWidth="1"/>
    <col min="13852" max="13855" width="4.5" style="2" customWidth="1"/>
    <col min="13856" max="13856" width="2.8984375" style="2" customWidth="1"/>
    <col min="13857" max="13860" width="4.5" style="2" customWidth="1"/>
    <col min="13861" max="13861" width="1.296875" style="2" customWidth="1"/>
    <col min="13862" max="13865" width="4.5" style="2" customWidth="1"/>
    <col min="13866" max="13866" width="2.09765625" style="2" customWidth="1"/>
    <col min="13867" max="14080" width="8.796875" style="2"/>
    <col min="14081" max="14081" width="1.296875" style="2" customWidth="1"/>
    <col min="14082" max="14085" width="4.5" style="2" customWidth="1"/>
    <col min="14086" max="14086" width="1.296875" style="2" customWidth="1"/>
    <col min="14087" max="14090" width="4.5" style="2" customWidth="1"/>
    <col min="14091" max="14091" width="2.8984375" style="2" customWidth="1"/>
    <col min="14092" max="14095" width="4.5" style="2" customWidth="1"/>
    <col min="14096" max="14096" width="1.296875" style="2" customWidth="1"/>
    <col min="14097" max="14100" width="4.5" style="2" customWidth="1"/>
    <col min="14101" max="14101" width="2.09765625" style="2" customWidth="1"/>
    <col min="14102" max="14102" width="1.296875" style="2" customWidth="1"/>
    <col min="14103" max="14106" width="4.5" style="2" customWidth="1"/>
    <col min="14107" max="14107" width="1.296875" style="2" customWidth="1"/>
    <col min="14108" max="14111" width="4.5" style="2" customWidth="1"/>
    <col min="14112" max="14112" width="2.8984375" style="2" customWidth="1"/>
    <col min="14113" max="14116" width="4.5" style="2" customWidth="1"/>
    <col min="14117" max="14117" width="1.296875" style="2" customWidth="1"/>
    <col min="14118" max="14121" width="4.5" style="2" customWidth="1"/>
    <col min="14122" max="14122" width="2.09765625" style="2" customWidth="1"/>
    <col min="14123" max="14336" width="8.796875" style="2"/>
    <col min="14337" max="14337" width="1.296875" style="2" customWidth="1"/>
    <col min="14338" max="14341" width="4.5" style="2" customWidth="1"/>
    <col min="14342" max="14342" width="1.296875" style="2" customWidth="1"/>
    <col min="14343" max="14346" width="4.5" style="2" customWidth="1"/>
    <col min="14347" max="14347" width="2.8984375" style="2" customWidth="1"/>
    <col min="14348" max="14351" width="4.5" style="2" customWidth="1"/>
    <col min="14352" max="14352" width="1.296875" style="2" customWidth="1"/>
    <col min="14353" max="14356" width="4.5" style="2" customWidth="1"/>
    <col min="14357" max="14357" width="2.09765625" style="2" customWidth="1"/>
    <col min="14358" max="14358" width="1.296875" style="2" customWidth="1"/>
    <col min="14359" max="14362" width="4.5" style="2" customWidth="1"/>
    <col min="14363" max="14363" width="1.296875" style="2" customWidth="1"/>
    <col min="14364" max="14367" width="4.5" style="2" customWidth="1"/>
    <col min="14368" max="14368" width="2.8984375" style="2" customWidth="1"/>
    <col min="14369" max="14372" width="4.5" style="2" customWidth="1"/>
    <col min="14373" max="14373" width="1.296875" style="2" customWidth="1"/>
    <col min="14374" max="14377" width="4.5" style="2" customWidth="1"/>
    <col min="14378" max="14378" width="2.09765625" style="2" customWidth="1"/>
    <col min="14379" max="14592" width="8.796875" style="2"/>
    <col min="14593" max="14593" width="1.296875" style="2" customWidth="1"/>
    <col min="14594" max="14597" width="4.5" style="2" customWidth="1"/>
    <col min="14598" max="14598" width="1.296875" style="2" customWidth="1"/>
    <col min="14599" max="14602" width="4.5" style="2" customWidth="1"/>
    <col min="14603" max="14603" width="2.8984375" style="2" customWidth="1"/>
    <col min="14604" max="14607" width="4.5" style="2" customWidth="1"/>
    <col min="14608" max="14608" width="1.296875" style="2" customWidth="1"/>
    <col min="14609" max="14612" width="4.5" style="2" customWidth="1"/>
    <col min="14613" max="14613" width="2.09765625" style="2" customWidth="1"/>
    <col min="14614" max="14614" width="1.296875" style="2" customWidth="1"/>
    <col min="14615" max="14618" width="4.5" style="2" customWidth="1"/>
    <col min="14619" max="14619" width="1.296875" style="2" customWidth="1"/>
    <col min="14620" max="14623" width="4.5" style="2" customWidth="1"/>
    <col min="14624" max="14624" width="2.8984375" style="2" customWidth="1"/>
    <col min="14625" max="14628" width="4.5" style="2" customWidth="1"/>
    <col min="14629" max="14629" width="1.296875" style="2" customWidth="1"/>
    <col min="14630" max="14633" width="4.5" style="2" customWidth="1"/>
    <col min="14634" max="14634" width="2.09765625" style="2" customWidth="1"/>
    <col min="14635" max="14848" width="8.796875" style="2"/>
    <col min="14849" max="14849" width="1.296875" style="2" customWidth="1"/>
    <col min="14850" max="14853" width="4.5" style="2" customWidth="1"/>
    <col min="14854" max="14854" width="1.296875" style="2" customWidth="1"/>
    <col min="14855" max="14858" width="4.5" style="2" customWidth="1"/>
    <col min="14859" max="14859" width="2.8984375" style="2" customWidth="1"/>
    <col min="14860" max="14863" width="4.5" style="2" customWidth="1"/>
    <col min="14864" max="14864" width="1.296875" style="2" customWidth="1"/>
    <col min="14865" max="14868" width="4.5" style="2" customWidth="1"/>
    <col min="14869" max="14869" width="2.09765625" style="2" customWidth="1"/>
    <col min="14870" max="14870" width="1.296875" style="2" customWidth="1"/>
    <col min="14871" max="14874" width="4.5" style="2" customWidth="1"/>
    <col min="14875" max="14875" width="1.296875" style="2" customWidth="1"/>
    <col min="14876" max="14879" width="4.5" style="2" customWidth="1"/>
    <col min="14880" max="14880" width="2.8984375" style="2" customWidth="1"/>
    <col min="14881" max="14884" width="4.5" style="2" customWidth="1"/>
    <col min="14885" max="14885" width="1.296875" style="2" customWidth="1"/>
    <col min="14886" max="14889" width="4.5" style="2" customWidth="1"/>
    <col min="14890" max="14890" width="2.09765625" style="2" customWidth="1"/>
    <col min="14891" max="15104" width="8.796875" style="2"/>
    <col min="15105" max="15105" width="1.296875" style="2" customWidth="1"/>
    <col min="15106" max="15109" width="4.5" style="2" customWidth="1"/>
    <col min="15110" max="15110" width="1.296875" style="2" customWidth="1"/>
    <col min="15111" max="15114" width="4.5" style="2" customWidth="1"/>
    <col min="15115" max="15115" width="2.8984375" style="2" customWidth="1"/>
    <col min="15116" max="15119" width="4.5" style="2" customWidth="1"/>
    <col min="15120" max="15120" width="1.296875" style="2" customWidth="1"/>
    <col min="15121" max="15124" width="4.5" style="2" customWidth="1"/>
    <col min="15125" max="15125" width="2.09765625" style="2" customWidth="1"/>
    <col min="15126" max="15126" width="1.296875" style="2" customWidth="1"/>
    <col min="15127" max="15130" width="4.5" style="2" customWidth="1"/>
    <col min="15131" max="15131" width="1.296875" style="2" customWidth="1"/>
    <col min="15132" max="15135" width="4.5" style="2" customWidth="1"/>
    <col min="15136" max="15136" width="2.8984375" style="2" customWidth="1"/>
    <col min="15137" max="15140" width="4.5" style="2" customWidth="1"/>
    <col min="15141" max="15141" width="1.296875" style="2" customWidth="1"/>
    <col min="15142" max="15145" width="4.5" style="2" customWidth="1"/>
    <col min="15146" max="15146" width="2.09765625" style="2" customWidth="1"/>
    <col min="15147" max="15360" width="8.796875" style="2"/>
    <col min="15361" max="15361" width="1.296875" style="2" customWidth="1"/>
    <col min="15362" max="15365" width="4.5" style="2" customWidth="1"/>
    <col min="15366" max="15366" width="1.296875" style="2" customWidth="1"/>
    <col min="15367" max="15370" width="4.5" style="2" customWidth="1"/>
    <col min="15371" max="15371" width="2.8984375" style="2" customWidth="1"/>
    <col min="15372" max="15375" width="4.5" style="2" customWidth="1"/>
    <col min="15376" max="15376" width="1.296875" style="2" customWidth="1"/>
    <col min="15377" max="15380" width="4.5" style="2" customWidth="1"/>
    <col min="15381" max="15381" width="2.09765625" style="2" customWidth="1"/>
    <col min="15382" max="15382" width="1.296875" style="2" customWidth="1"/>
    <col min="15383" max="15386" width="4.5" style="2" customWidth="1"/>
    <col min="15387" max="15387" width="1.296875" style="2" customWidth="1"/>
    <col min="15388" max="15391" width="4.5" style="2" customWidth="1"/>
    <col min="15392" max="15392" width="2.8984375" style="2" customWidth="1"/>
    <col min="15393" max="15396" width="4.5" style="2" customWidth="1"/>
    <col min="15397" max="15397" width="1.296875" style="2" customWidth="1"/>
    <col min="15398" max="15401" width="4.5" style="2" customWidth="1"/>
    <col min="15402" max="15402" width="2.09765625" style="2" customWidth="1"/>
    <col min="15403" max="15616" width="8.796875" style="2"/>
    <col min="15617" max="15617" width="1.296875" style="2" customWidth="1"/>
    <col min="15618" max="15621" width="4.5" style="2" customWidth="1"/>
    <col min="15622" max="15622" width="1.296875" style="2" customWidth="1"/>
    <col min="15623" max="15626" width="4.5" style="2" customWidth="1"/>
    <col min="15627" max="15627" width="2.8984375" style="2" customWidth="1"/>
    <col min="15628" max="15631" width="4.5" style="2" customWidth="1"/>
    <col min="15632" max="15632" width="1.296875" style="2" customWidth="1"/>
    <col min="15633" max="15636" width="4.5" style="2" customWidth="1"/>
    <col min="15637" max="15637" width="2.09765625" style="2" customWidth="1"/>
    <col min="15638" max="15638" width="1.296875" style="2" customWidth="1"/>
    <col min="15639" max="15642" width="4.5" style="2" customWidth="1"/>
    <col min="15643" max="15643" width="1.296875" style="2" customWidth="1"/>
    <col min="15644" max="15647" width="4.5" style="2" customWidth="1"/>
    <col min="15648" max="15648" width="2.8984375" style="2" customWidth="1"/>
    <col min="15649" max="15652" width="4.5" style="2" customWidth="1"/>
    <col min="15653" max="15653" width="1.296875" style="2" customWidth="1"/>
    <col min="15654" max="15657" width="4.5" style="2" customWidth="1"/>
    <col min="15658" max="15658" width="2.09765625" style="2" customWidth="1"/>
    <col min="15659" max="15872" width="8.796875" style="2"/>
    <col min="15873" max="15873" width="1.296875" style="2" customWidth="1"/>
    <col min="15874" max="15877" width="4.5" style="2" customWidth="1"/>
    <col min="15878" max="15878" width="1.296875" style="2" customWidth="1"/>
    <col min="15879" max="15882" width="4.5" style="2" customWidth="1"/>
    <col min="15883" max="15883" width="2.8984375" style="2" customWidth="1"/>
    <col min="15884" max="15887" width="4.5" style="2" customWidth="1"/>
    <col min="15888" max="15888" width="1.296875" style="2" customWidth="1"/>
    <col min="15889" max="15892" width="4.5" style="2" customWidth="1"/>
    <col min="15893" max="15893" width="2.09765625" style="2" customWidth="1"/>
    <col min="15894" max="15894" width="1.296875" style="2" customWidth="1"/>
    <col min="15895" max="15898" width="4.5" style="2" customWidth="1"/>
    <col min="15899" max="15899" width="1.296875" style="2" customWidth="1"/>
    <col min="15900" max="15903" width="4.5" style="2" customWidth="1"/>
    <col min="15904" max="15904" width="2.8984375" style="2" customWidth="1"/>
    <col min="15905" max="15908" width="4.5" style="2" customWidth="1"/>
    <col min="15909" max="15909" width="1.296875" style="2" customWidth="1"/>
    <col min="15910" max="15913" width="4.5" style="2" customWidth="1"/>
    <col min="15914" max="15914" width="2.09765625" style="2" customWidth="1"/>
    <col min="15915" max="16128" width="8.796875" style="2"/>
    <col min="16129" max="16129" width="1.296875" style="2" customWidth="1"/>
    <col min="16130" max="16133" width="4.5" style="2" customWidth="1"/>
    <col min="16134" max="16134" width="1.296875" style="2" customWidth="1"/>
    <col min="16135" max="16138" width="4.5" style="2" customWidth="1"/>
    <col min="16139" max="16139" width="2.8984375" style="2" customWidth="1"/>
    <col min="16140" max="16143" width="4.5" style="2" customWidth="1"/>
    <col min="16144" max="16144" width="1.296875" style="2" customWidth="1"/>
    <col min="16145" max="16148" width="4.5" style="2" customWidth="1"/>
    <col min="16149" max="16149" width="2.09765625" style="2" customWidth="1"/>
    <col min="16150" max="16150" width="1.296875" style="2" customWidth="1"/>
    <col min="16151" max="16154" width="4.5" style="2" customWidth="1"/>
    <col min="16155" max="16155" width="1.296875" style="2" customWidth="1"/>
    <col min="16156" max="16159" width="4.5" style="2" customWidth="1"/>
    <col min="16160" max="16160" width="2.8984375" style="2" customWidth="1"/>
    <col min="16161" max="16164" width="4.5" style="2" customWidth="1"/>
    <col min="16165" max="16165" width="1.296875" style="2" customWidth="1"/>
    <col min="16166" max="16169" width="4.5" style="2" customWidth="1"/>
    <col min="16170" max="16170" width="2.09765625" style="2" customWidth="1"/>
    <col min="16171" max="16384" width="8.796875" style="2"/>
  </cols>
  <sheetData>
    <row r="1" spans="1:42" ht="18" customHeight="1" x14ac:dyDescent="0.1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1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5">
      <c r="B12" s="53" t="s">
        <v>6</v>
      </c>
      <c r="C12" s="54"/>
      <c r="D12" s="16">
        <f>[4]風向別頻度割合!$D$20</f>
        <v>2.9761904761904758</v>
      </c>
      <c r="E12" s="17" t="s">
        <v>7</v>
      </c>
      <c r="F12" s="17"/>
      <c r="G12" s="54" t="s">
        <v>8</v>
      </c>
      <c r="H12" s="54"/>
      <c r="I12" s="18">
        <f>[4]風向別平均速度!$D$21</f>
        <v>1.4994047619047619</v>
      </c>
      <c r="J12" s="19" t="s">
        <v>9</v>
      </c>
      <c r="L12" s="53" t="s">
        <v>6</v>
      </c>
      <c r="M12" s="54"/>
      <c r="N12" s="20">
        <f>[4]風向別頻度割合!$E$20</f>
        <v>0</v>
      </c>
      <c r="O12" s="17" t="s">
        <v>7</v>
      </c>
      <c r="P12" s="17"/>
      <c r="Q12" s="54" t="s">
        <v>8</v>
      </c>
      <c r="R12" s="54"/>
      <c r="S12" s="21">
        <f>[4]風向別平均速度!$E$21</f>
        <v>2.799404761904762</v>
      </c>
      <c r="T12" s="19" t="s">
        <v>9</v>
      </c>
      <c r="W12" s="53" t="s">
        <v>6</v>
      </c>
      <c r="X12" s="54"/>
      <c r="Y12" s="20">
        <f>[4]風向別頻度割合!$S$20</f>
        <v>1.2</v>
      </c>
      <c r="Z12" s="17" t="s">
        <v>7</v>
      </c>
      <c r="AA12" s="17"/>
      <c r="AB12" s="54" t="s">
        <v>8</v>
      </c>
      <c r="AC12" s="54"/>
      <c r="AD12" s="21">
        <f>[4]風向別平均速度!$S$21</f>
        <v>1.7</v>
      </c>
      <c r="AE12" s="19" t="s">
        <v>9</v>
      </c>
      <c r="AG12" s="53" t="s">
        <v>6</v>
      </c>
      <c r="AH12" s="54"/>
      <c r="AI12" s="20">
        <f>[4]風向別頻度割合!$T$20</f>
        <v>8.9</v>
      </c>
      <c r="AJ12" s="17" t="s">
        <v>7</v>
      </c>
      <c r="AK12" s="17"/>
      <c r="AL12" s="54" t="s">
        <v>8</v>
      </c>
      <c r="AM12" s="54"/>
      <c r="AN12" s="21">
        <f>[4]風向別平均速度!$T$21</f>
        <v>1.2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5">
      <c r="B24" s="53" t="s">
        <v>6</v>
      </c>
      <c r="C24" s="54"/>
      <c r="D24" s="20">
        <f>[4]風向別頻度割合!$F$20</f>
        <v>1.1904761904761905</v>
      </c>
      <c r="E24" s="17" t="s">
        <v>7</v>
      </c>
      <c r="F24" s="17"/>
      <c r="G24" s="54" t="s">
        <v>8</v>
      </c>
      <c r="H24" s="54"/>
      <c r="I24" s="21">
        <f>[4]風向別平均速度!$F$21</f>
        <v>2.3827380952380954</v>
      </c>
      <c r="J24" s="19" t="s">
        <v>9</v>
      </c>
      <c r="L24" s="53" t="s">
        <v>6</v>
      </c>
      <c r="M24" s="54"/>
      <c r="N24" s="20">
        <f>[4]風向別頻度割合!$G$20</f>
        <v>13.186813186813188</v>
      </c>
      <c r="O24" s="17" t="s">
        <v>7</v>
      </c>
      <c r="P24" s="17"/>
      <c r="Q24" s="54" t="s">
        <v>8</v>
      </c>
      <c r="R24" s="54"/>
      <c r="S24" s="21">
        <f>[4]風向別平均速度!$G$21</f>
        <v>0.94523809523809521</v>
      </c>
      <c r="T24" s="19" t="s">
        <v>9</v>
      </c>
      <c r="W24" s="53" t="s">
        <v>6</v>
      </c>
      <c r="X24" s="54"/>
      <c r="Y24" s="20">
        <f>[4]風向別頻度割合!$L$20</f>
        <v>20.833333333333336</v>
      </c>
      <c r="Z24" s="17" t="s">
        <v>7</v>
      </c>
      <c r="AA24" s="17"/>
      <c r="AB24" s="54" t="s">
        <v>8</v>
      </c>
      <c r="AC24" s="54"/>
      <c r="AD24" s="21">
        <f>[4]風向別平均速度!$L$21</f>
        <v>1.3928571428571428</v>
      </c>
      <c r="AE24" s="19" t="s">
        <v>9</v>
      </c>
      <c r="AG24" s="53" t="s">
        <v>6</v>
      </c>
      <c r="AH24" s="54"/>
      <c r="AI24" s="20">
        <f>[4]風向別頻度割合!$M$20</f>
        <v>2.3809523809523809</v>
      </c>
      <c r="AJ24" s="17" t="s">
        <v>7</v>
      </c>
      <c r="AK24" s="17"/>
      <c r="AL24" s="54" t="s">
        <v>8</v>
      </c>
      <c r="AM24" s="54"/>
      <c r="AN24" s="21">
        <f>[4]風向別平均速度!$M$21</f>
        <v>1.8321428571428573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5">
      <c r="B36" s="53" t="s">
        <v>6</v>
      </c>
      <c r="C36" s="54"/>
      <c r="D36" s="20">
        <f>[4]風向別頻度割合!$H$20</f>
        <v>12.5</v>
      </c>
      <c r="E36" s="17" t="s">
        <v>7</v>
      </c>
      <c r="F36" s="17"/>
      <c r="G36" s="54" t="s">
        <v>8</v>
      </c>
      <c r="H36" s="54"/>
      <c r="I36" s="21">
        <f>[4]風向別平均速度!$H$21</f>
        <v>1.2898809523809525</v>
      </c>
      <c r="J36" s="19" t="s">
        <v>9</v>
      </c>
      <c r="L36" s="53" t="s">
        <v>6</v>
      </c>
      <c r="M36" s="54"/>
      <c r="N36" s="20">
        <f>[4]風向別頻度割合!$I$20</f>
        <v>0</v>
      </c>
      <c r="O36" s="17" t="s">
        <v>7</v>
      </c>
      <c r="P36" s="17"/>
      <c r="Q36" s="54" t="s">
        <v>8</v>
      </c>
      <c r="R36" s="54"/>
      <c r="S36" s="21">
        <f>[4]風向別平均速度!$I$21</f>
        <v>1.7303571428571427</v>
      </c>
      <c r="T36" s="19" t="s">
        <v>9</v>
      </c>
      <c r="W36" s="53" t="s">
        <v>6</v>
      </c>
      <c r="X36" s="54"/>
      <c r="Y36" s="20">
        <f>[4]風向別頻度割合!$N$20</f>
        <v>1.8072289156626504</v>
      </c>
      <c r="Z36" s="17" t="s">
        <v>7</v>
      </c>
      <c r="AA36" s="17"/>
      <c r="AB36" s="54" t="s">
        <v>8</v>
      </c>
      <c r="AC36" s="54"/>
      <c r="AD36" s="21">
        <f>[4]風向別平均速度!$N$21</f>
        <v>1.6367469879518073</v>
      </c>
      <c r="AE36" s="19" t="s">
        <v>9</v>
      </c>
      <c r="AG36" s="53" t="s">
        <v>6</v>
      </c>
      <c r="AH36" s="54"/>
      <c r="AI36" s="20">
        <f>[4]風向別頻度割合!$O$20</f>
        <v>0</v>
      </c>
      <c r="AJ36" s="17" t="s">
        <v>7</v>
      </c>
      <c r="AK36" s="17"/>
      <c r="AL36" s="54" t="s">
        <v>8</v>
      </c>
      <c r="AM36" s="54"/>
      <c r="AN36" s="21">
        <f>[4]風向別平均速度!$O$21</f>
        <v>1.9323353293413175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5">
      <c r="B48" s="53" t="s">
        <v>6</v>
      </c>
      <c r="C48" s="54"/>
      <c r="D48" s="20">
        <f>[4]風向別頻度割合!$J$20</f>
        <v>9.5238095238095237</v>
      </c>
      <c r="E48" s="17" t="s">
        <v>7</v>
      </c>
      <c r="F48" s="17"/>
      <c r="G48" s="54" t="s">
        <v>8</v>
      </c>
      <c r="H48" s="54"/>
      <c r="I48" s="21">
        <f>[4]風向別平均速度!$J$21</f>
        <v>1.1089285714285713</v>
      </c>
      <c r="J48" s="19" t="s">
        <v>9</v>
      </c>
      <c r="L48" s="53" t="s">
        <v>6</v>
      </c>
      <c r="M48" s="54"/>
      <c r="N48" s="20">
        <f>[4]風向別頻度割合!$K$20</f>
        <v>1.1904761904761905</v>
      </c>
      <c r="O48" s="17" t="s">
        <v>7</v>
      </c>
      <c r="P48" s="17"/>
      <c r="Q48" s="54" t="s">
        <v>8</v>
      </c>
      <c r="R48" s="54"/>
      <c r="S48" s="21">
        <f>[4]風向別平均速度!$K$21</f>
        <v>2.0660714285714286</v>
      </c>
      <c r="T48" s="19" t="s">
        <v>9</v>
      </c>
      <c r="W48" s="53" t="s">
        <v>6</v>
      </c>
      <c r="X48" s="54"/>
      <c r="Y48" s="20">
        <f>[4]風向別頻度割合!$P$20</f>
        <v>8.3333333333333321</v>
      </c>
      <c r="Z48" s="17" t="s">
        <v>7</v>
      </c>
      <c r="AA48" s="17"/>
      <c r="AB48" s="54" t="s">
        <v>8</v>
      </c>
      <c r="AC48" s="54"/>
      <c r="AD48" s="21">
        <f>[4]風向別平均速度!$P$21</f>
        <v>1.8041666666666667</v>
      </c>
      <c r="AE48" s="19" t="s">
        <v>9</v>
      </c>
      <c r="AG48" s="53" t="s">
        <v>6</v>
      </c>
      <c r="AH48" s="54"/>
      <c r="AI48" s="20">
        <f>[4]風向別頻度割合!$Q$20</f>
        <v>22.61904761904762</v>
      </c>
      <c r="AJ48" s="17" t="s">
        <v>7</v>
      </c>
      <c r="AK48" s="17"/>
      <c r="AL48" s="54" t="s">
        <v>8</v>
      </c>
      <c r="AM48" s="54"/>
      <c r="AN48" s="21">
        <f>[4]風向別平均速度!$Q$21</f>
        <v>0.78988095238095235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" customHeight="1" x14ac:dyDescent="0.45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[4]風向別頻度割合!$R$20</f>
        <v>22.699386503067483</v>
      </c>
      <c r="Z60" s="17" t="s">
        <v>7</v>
      </c>
      <c r="AA60" s="17"/>
      <c r="AB60" s="54" t="s">
        <v>8</v>
      </c>
      <c r="AC60" s="54"/>
      <c r="AD60" s="21">
        <f>[4]風向別平均速度!$R$21</f>
        <v>0.69631901840490795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" customHeight="1" x14ac:dyDescent="0.45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2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R04　春季調査</vt:lpstr>
      <vt:lpstr>R04 夏季調査</vt:lpstr>
      <vt:lpstr>R04　秋季調査</vt:lpstr>
      <vt:lpstr>R04 冬季調査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2023-05-29T06:11:27Z</dcterms:created>
  <dcterms:modified xsi:type="dcterms:W3CDTF">2023-07-25T01:44:56Z</dcterms:modified>
</cp:coreProperties>
</file>